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AG"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_xlnm.Print_Area" localSheetId="0">'CAG'!$A$1:$L$108</definedName>
    <definedName name="_xlnm.Print_Titles" localSheetId="4">'CC_Vime'!$B:$C</definedName>
    <definedName name="AccessDatabase">"D:\Egisto\DATI\Circ. 4\anziani\SAD.mdb"</definedName>
    <definedName name="Comuni">'[1]Label'!$C$2:$C$1547</definedName>
    <definedName name="Excel_BuiltIn_Print_Area">#REF!</definedName>
    <definedName name="Excel_BuiltIn_Print_Area" localSheetId="0">'CAG'!$A$1:$L$108</definedName>
    <definedName name="Excel_BuiltIn_Print_Titles" localSheetId="4">('CC_Vime'!$B:$C,'CC_Vime'!#REF!)</definedName>
  </definedNames>
  <calcPr fullCalcOnLoad="1"/>
</workbook>
</file>

<file path=xl/sharedStrings.xml><?xml version="1.0" encoding="utf-8"?>
<sst xmlns="http://schemas.openxmlformats.org/spreadsheetml/2006/main" count="222" uniqueCount="199">
  <si>
    <t xml:space="preserve"> CENTRI DI AGGREGAZIONE GIOVANILE</t>
  </si>
  <si>
    <t>Consuntivo anno 2021</t>
  </si>
  <si>
    <t>Le schede devono essere utilizzate per rendicontare l'attività svolta nell'esercizio 2021.</t>
  </si>
  <si>
    <t>Nel caso di più di una unità d'offerta gestite da un unico Ente Gestore, vanno rese schede di rendicontazione separate per ogni singolo centro.</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</si>
  <si>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</si>
  <si>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</si>
  <si>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</si>
  <si>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</si>
  <si>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</si>
  <si>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</si>
  <si>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</si>
  <si>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</si>
  <si>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</si>
  <si>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</si>
  <si>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</si>
  <si>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</si>
  <si>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</si>
  <si>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49)</t>
    </r>
  </si>
  <si>
    <r>
      <rPr>
        <b/>
        <sz val="12"/>
        <rFont val="Calibri"/>
        <family val="2"/>
      </rPr>
      <t xml:space="preserve">2.3  Tipologia di Gestione </t>
    </r>
    <r>
      <rPr>
        <sz val="12"/>
        <rFont val="Calibri"/>
        <family val="2"/>
      </rPr>
      <t>(scegliere da menù a tendina riga 53)</t>
    </r>
  </si>
  <si>
    <t>3) AUTORIZZAZIONE AL FUNZIONAMENTO/REGOLARE ESERCIZIO</t>
  </si>
  <si>
    <t xml:space="preserve">3.1  Capienza strutturale </t>
  </si>
  <si>
    <t xml:space="preserve">n. </t>
  </si>
  <si>
    <t>4) MODALITA' DI FUNZIONAMENTO E ORGANIZZAZIONE</t>
  </si>
  <si>
    <t>4.1  N. settimane di funzionamento nell'anno</t>
  </si>
  <si>
    <t xml:space="preserve">4.2  N. giorni di apertura settimanale all'utenza </t>
  </si>
  <si>
    <t xml:space="preserve">4.3  N. giorni di apertura serale alla settimana </t>
  </si>
  <si>
    <t xml:space="preserve">4.4  N. ore di apertura giornaliera </t>
  </si>
  <si>
    <t>4.5  N. giorni di apertura nell'anno</t>
  </si>
  <si>
    <t>5) ANALISI DELL'UTENZA</t>
  </si>
  <si>
    <t>5.1  Destinatari del servizio</t>
  </si>
  <si>
    <t xml:space="preserve">      1.  Minori - Giovani  (SI - NO)</t>
  </si>
  <si>
    <t xml:space="preserve">      2.  Minori con situazioni di disagio conclamato  (SI - NO)</t>
  </si>
  <si>
    <t xml:space="preserve">      3.  Minori sottoposti a procedimento penale  (SI - NO)</t>
  </si>
  <si>
    <t>5.2  Totale degli utenti che hanno frequentato abitualmente il Centro  ANNO 2021</t>
  </si>
  <si>
    <t xml:space="preserve">       di cui: soggetti a provvedimento del tribunale per i Minorenni di tipo civile</t>
  </si>
  <si>
    <t xml:space="preserve">                    soggetti a provvedimento del tribunale per i Minorenni di tipo penale</t>
  </si>
  <si>
    <t xml:space="preserve">                    disabili</t>
  </si>
  <si>
    <t xml:space="preserve">                    stranieri e/o con background migratorio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</si>
  <si>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</si>
  <si>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</si>
  <si>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</si>
  <si>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</si>
  <si>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</si>
  <si>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</si>
  <si>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</si>
  <si>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</si>
  <si>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</si>
  <si>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</si>
  <si>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</si>
  <si>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</si>
  <si>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</si>
  <si>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</si>
  <si>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</si>
  <si>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</si>
  <si>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</si>
  <si>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</si>
  <si>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</si>
  <si>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</si>
  <si>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</si>
  <si>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</si>
  <si>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</si>
  <si>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</si>
  <si>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</si>
  <si>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</si>
  <si>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</si>
  <si>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</si>
  <si>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</si>
  <si>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</si>
  <si>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</si>
  <si>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</si>
  <si>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</si>
  <si>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</si>
  <si>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</si>
  <si>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6) PERSONALE OPERANTE NEL SERVIZIO NELL'ANNO DI RENDICONTAZIONE</t>
  </si>
  <si>
    <t>FIGURE PROFESSIONALI</t>
  </si>
  <si>
    <t>N. addetti</t>
  </si>
  <si>
    <t>Totale ore annue
di presenza effettiva
al netto di malattia, ferie, etc.  (2)</t>
  </si>
  <si>
    <t xml:space="preserve">tempo pieno </t>
  </si>
  <si>
    <t>part time</t>
  </si>
  <si>
    <t>COORDINATORE/RESPONSABILE (1)</t>
  </si>
  <si>
    <t>OPERATORI SOCIO-EDUCATIVI (3)</t>
  </si>
  <si>
    <t>PERSONALE ADDETTI AI SERVIZI (pulizia, mensa, Asa, Oss…)</t>
  </si>
  <si>
    <t>VOLONTARI</t>
  </si>
  <si>
    <t>TOTALE</t>
  </si>
  <si>
    <t>NOTE     (1)</t>
  </si>
  <si>
    <t>se il coordinatore/responsabile viene scelto a turno tra il personale educativo, quindi se ad un operatore vengono affidate mansioni di coordinamento tali da prevedere solo saltuariamente l'assistenza diretta ai MINORI,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</si>
  <si>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</si>
  <si>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</si>
  <si>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</si>
  <si>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</si>
  <si>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</si>
  <si>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</si>
  <si>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</si>
  <si>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</si>
  <si>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2021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</si>
  <si>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</si>
  <si>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Spese personale</t>
  </si>
  <si>
    <t xml:space="preserve">           Coordinatore / responsabile</t>
  </si>
  <si>
    <t xml:space="preserve">           Personale socio educativo </t>
  </si>
  <si>
    <t xml:space="preserve">           Spese altro personale, </t>
  </si>
  <si>
    <t xml:space="preserve">           specificare: </t>
  </si>
  <si>
    <t xml:space="preserve">           TOTALE COMPLESSIVO SPESE PERSONALE (A)</t>
  </si>
  <si>
    <t>7.2  Spese di gestione (escluse le rate di ammortamento mutui, la manutenzione straordinaria, l'affitto)</t>
  </si>
  <si>
    <t xml:space="preserve">           per derrate e servizio mensa</t>
  </si>
  <si>
    <t xml:space="preserve">           per materiale didattico, di consumo, ricreativo, attività
           scolastiche e corsi</t>
  </si>
  <si>
    <t xml:space="preserve">           per riscaldamento, utenze varie, attrezzature varie, arredi etc...</t>
  </si>
  <si>
    <t xml:space="preserve">           per la manutenzione ordinaria</t>
  </si>
  <si>
    <t xml:space="preserve">           TOTALE SPESE GENERALI (B)</t>
  </si>
  <si>
    <t>7.3  Spese di struttura</t>
  </si>
  <si>
    <t xml:space="preserve">            per affitto</t>
  </si>
  <si>
    <t xml:space="preserve">            per ammortamento mutui</t>
  </si>
  <si>
    <t xml:space="preserve">            per manutenzione straordinaria</t>
  </si>
  <si>
    <t xml:space="preserve">            TOTALE SPESE STRUTTURA (C )</t>
  </si>
  <si>
    <t xml:space="preserve">            TOTALE SPESE (A + B + C)</t>
  </si>
  <si>
    <t>7.4  Entrate</t>
  </si>
  <si>
    <t xml:space="preserve">            TOTALE RETTE DA UTENZA</t>
  </si>
  <si>
    <t xml:space="preserve">            CONTRIBUTO DA ENTI PUBBLICI  (non rette utenti)</t>
  </si>
  <si>
    <t xml:space="preserve">            ALTRE TIPOLOGIE DI ENTRATA</t>
  </si>
  <si>
    <t xml:space="preserve">            FONDO SOCIALE REGIONALE 2021</t>
  </si>
  <si>
    <t xml:space="preserve">            FONDO NAZIONALE POLITICHE SOCIALI</t>
  </si>
  <si>
    <t xml:space="preserve">            ALTRE FONDI DI FINANZIAMENTO DA FONDI SPECIFICI</t>
  </si>
  <si>
    <t xml:space="preserve">            TOTALE COMPLESSIVO ENTRATE</t>
  </si>
  <si>
    <t xml:space="preserve">            TOTALE ENTRATE (escluso FSR 2021)</t>
  </si>
  <si>
    <t>Retta part time (come da carta dei servizi 2021/2022)</t>
  </si>
  <si>
    <t>Retta full time</t>
  </si>
  <si>
    <t>Compilatore</t>
  </si>
  <si>
    <t>Qualifica</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</si>
  <si>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</si>
  <si>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</si>
  <si>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</si>
  <si>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</si>
  <si>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</si>
  <si>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</si>
  <si>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CAG</t>
  </si>
  <si>
    <t>Centro di Aggregazione Giovanile</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</si>
  <si>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</si>
  <si>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</si>
  <si>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</si>
  <si>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</si>
  <si>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</si>
  <si>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</si>
  <si>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</si>
  <si>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</si>
  <si>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</si>
  <si>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</si>
  <si>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</si>
  <si>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</si>
  <si>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</si>
  <si>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</si>
  <si>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</si>
  <si>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</si>
  <si>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</si>
  <si>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</si>
  <si>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</si>
  <si>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</si>
  <si>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</si>
  <si>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</si>
  <si>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</si>
  <si>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</si>
  <si>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</si>
  <si>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</si>
  <si>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</si>
  <si>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</si>
  <si>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</si>
  <si>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</si>
  <si>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</si>
  <si>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</si>
  <si>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</si>
  <si>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</si>
  <si>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</si>
  <si>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</si>
  <si>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</si>
  <si>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</si>
  <si>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</si>
  <si>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</si>
  <si>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</si>
  <si>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</si>
  <si>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</si>
  <si>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</si>
  <si>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</si>
  <si>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</si>
  <si>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</si>
  <si>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</si>
  <si>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</si>
  <si>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</si>
  <si>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N. sett.   funzion.</t>
  </si>
  <si>
    <t>N. giorni apertura settiman</t>
  </si>
  <si>
    <t>Apertura serale</t>
  </si>
  <si>
    <t>Destin servizio</t>
  </si>
  <si>
    <t>Costo complessivo ammissibile</t>
  </si>
  <si>
    <t xml:space="preserve">codice struttura </t>
  </si>
  <si>
    <t>personale socio educativo</t>
  </si>
  <si>
    <t>Altri costi</t>
  </si>
  <si>
    <t>TOT COSTO</t>
  </si>
  <si>
    <t>TOT ENTRATE</t>
  </si>
  <si>
    <t>TOT COSTO AMMISSIBILE</t>
  </si>
  <si>
    <t>personale socio educativo strutture ammissibili</t>
  </si>
  <si>
    <t>aperture serali</t>
  </si>
  <si>
    <t>giornate di apertura</t>
  </si>
</sst>
</file>

<file path=xl/styles.xml><?xml version="1.0" encoding="utf-8"?>
<styleSheet xmlns="http://schemas.openxmlformats.org/spreadsheetml/2006/main">
  <numFmts count="12">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quot;€ &quot;* #,##0.00_-;[RED]&quot;-€ &quot;* #,##0.00_-;_-&quot;€ &quot;* \-??_-;_-@_-"/>
  </numFmts>
  <fonts count="39">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b/>
      <sz val="12"/>
      <name val="Calibri"/>
      <family val="2"/>
    </font>
    <font>
      <b/>
      <sz val="11"/>
      <color indexed="8"/>
      <name val="Calibri"/>
      <family val="2"/>
    </font>
    <font>
      <sz val="12"/>
      <name val="Calibri"/>
      <family val="2"/>
    </font>
    <font>
      <b/>
      <sz val="10"/>
      <name val="Calibri"/>
      <family val="2"/>
    </font>
    <font>
      <sz val="10"/>
      <name val="Calibri"/>
      <family val="2"/>
    </font>
    <font>
      <sz val="8"/>
      <name val="Calibri"/>
      <family val="2"/>
    </font>
    <font>
      <sz val="8.5"/>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1"/>
      <name val="Calibri"/>
      <family val="2"/>
    </font>
    <font>
      <sz val="11"/>
      <color indexed="10"/>
      <name val="Calibri"/>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hair">
        <color indexed="8"/>
      </left>
      <right style="hair">
        <color indexed="8"/>
      </right>
      <top style="hair">
        <color indexed="8"/>
      </top>
      <bottom style="hair">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
      <left style="thin">
        <color indexed="8"/>
      </left>
      <right style="thin">
        <color indexed="8"/>
      </right>
      <top style="thin">
        <color indexed="8"/>
      </top>
      <bottom>
        <color indexed="63"/>
      </bottom>
    </border>
  </borders>
  <cellStyleXfs count="4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60">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0" fillId="0" borderId="4" xfId="0" applyBorder="1" applyAlignment="1">
      <alignment/>
    </xf>
    <xf numFmtId="168" fontId="16" fillId="0" borderId="0" xfId="0" applyNumberFormat="1" applyFont="1" applyFill="1" applyAlignment="1">
      <alignment/>
    </xf>
    <xf numFmtId="168" fontId="16" fillId="0" borderId="2" xfId="0" applyNumberFormat="1" applyFont="1" applyFill="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4" fontId="0" fillId="0" borderId="3" xfId="0" applyBorder="1" applyAlignment="1">
      <alignmen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4" fontId="0" fillId="0" borderId="4" xfId="0" applyBorder="1" applyAlignment="1">
      <alignment/>
    </xf>
    <xf numFmtId="164" fontId="0" fillId="0" borderId="14" xfId="0" applyBorder="1" applyAlignment="1">
      <alignment/>
    </xf>
    <xf numFmtId="164" fontId="0" fillId="0" borderId="2" xfId="0" applyBorder="1" applyAlignment="1">
      <alignment/>
    </xf>
    <xf numFmtId="164" fontId="0" fillId="0" borderId="7" xfId="0" applyBorder="1" applyAlignment="1">
      <alignment/>
    </xf>
    <xf numFmtId="164" fontId="17" fillId="0" borderId="4" xfId="0" applyFont="1" applyBorder="1" applyAlignment="1">
      <alignment/>
    </xf>
    <xf numFmtId="164" fontId="0" fillId="0" borderId="9" xfId="0" applyBorder="1" applyAlignment="1">
      <alignment horizontal="left"/>
    </xf>
    <xf numFmtId="168" fontId="0" fillId="0" borderId="15" xfId="0" applyNumberFormat="1" applyBorder="1" applyAlignment="1">
      <alignment horizontal="left" wrapText="1"/>
    </xf>
    <xf numFmtId="164" fontId="0" fillId="0" borderId="3" xfId="0" applyBorder="1" applyAlignment="1">
      <alignment horizontal="left"/>
    </xf>
    <xf numFmtId="164" fontId="0" fillId="0" borderId="4" xfId="0" applyBorder="1" applyAlignment="1">
      <alignment horizontal="left"/>
    </xf>
    <xf numFmtId="164" fontId="0" fillId="0" borderId="14" xfId="0" applyBorder="1" applyAlignment="1">
      <alignment horizontal="left"/>
    </xf>
    <xf numFmtId="164" fontId="0" fillId="0" borderId="2" xfId="0" applyBorder="1" applyAlignment="1">
      <alignment horizontal="left"/>
    </xf>
    <xf numFmtId="164" fontId="0" fillId="0" borderId="7" xfId="0" applyBorder="1" applyAlignment="1">
      <alignment horizontal="left"/>
    </xf>
    <xf numFmtId="168" fontId="16" fillId="0" borderId="0" xfId="0" applyNumberFormat="1" applyFont="1" applyFill="1" applyAlignment="1">
      <alignment horizontal="left" vertical="center"/>
    </xf>
    <xf numFmtId="164" fontId="0" fillId="0" borderId="6" xfId="0" applyBorder="1" applyAlignment="1">
      <alignment horizontal="left" wrapText="1"/>
    </xf>
    <xf numFmtId="168" fontId="16" fillId="0" borderId="0" xfId="0" applyNumberFormat="1" applyFont="1" applyFill="1" applyBorder="1" applyAlignment="1">
      <alignment horizontal="left" vertical="center"/>
    </xf>
    <xf numFmtId="164" fontId="0" fillId="0" borderId="6" xfId="0" applyBorder="1" applyAlignment="1">
      <alignment horizontal="left"/>
    </xf>
    <xf numFmtId="164" fontId="17" fillId="0" borderId="2" xfId="0" applyFont="1" applyBorder="1" applyAlignment="1">
      <alignment/>
    </xf>
    <xf numFmtId="164" fontId="0" fillId="0" borderId="8" xfId="0" applyFont="1"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4" xfId="0" applyBorder="1" applyAlignment="1">
      <alignment horizontal="center"/>
    </xf>
    <xf numFmtId="164" fontId="0" fillId="0" borderId="2" xfId="0" applyBorder="1" applyAlignment="1">
      <alignment horizontal="center"/>
    </xf>
    <xf numFmtId="164" fontId="0" fillId="0" borderId="5" xfId="0" applyFont="1" applyBorder="1" applyAlignment="1">
      <alignment horizontal="right"/>
    </xf>
    <xf numFmtId="168" fontId="18" fillId="0" borderId="0" xfId="0" applyNumberFormat="1" applyFont="1" applyFill="1" applyAlignment="1">
      <alignment/>
    </xf>
    <xf numFmtId="164" fontId="16" fillId="0" borderId="2" xfId="0" applyFont="1" applyBorder="1" applyAlignment="1">
      <alignment vertical="center"/>
    </xf>
    <xf numFmtId="164" fontId="16" fillId="0" borderId="4" xfId="0" applyFont="1" applyBorder="1" applyAlignment="1">
      <alignment horizontal="center"/>
    </xf>
    <xf numFmtId="164" fontId="16" fillId="0" borderId="9" xfId="0" applyFont="1" applyBorder="1" applyAlignment="1">
      <alignment horizontal="center"/>
    </xf>
    <xf numFmtId="164" fontId="19" fillId="9" borderId="16" xfId="0" applyFont="1" applyFill="1" applyBorder="1" applyAlignment="1">
      <alignment horizontal="center" vertical="center"/>
    </xf>
    <xf numFmtId="164" fontId="20" fillId="9" borderId="17" xfId="0" applyFont="1" applyFill="1" applyBorder="1" applyAlignment="1">
      <alignment horizontal="center" vertical="center"/>
    </xf>
    <xf numFmtId="164" fontId="19" fillId="9" borderId="6" xfId="0" applyFont="1" applyFill="1" applyBorder="1" applyAlignment="1">
      <alignment horizontal="center" vertical="center" wrapText="1"/>
    </xf>
    <xf numFmtId="164" fontId="19" fillId="0" borderId="18" xfId="0" applyFont="1" applyFill="1" applyBorder="1" applyAlignment="1">
      <alignment horizontal="center" vertical="center"/>
    </xf>
    <xf numFmtId="164" fontId="19" fillId="0" borderId="19" xfId="0" applyFont="1" applyFill="1" applyBorder="1" applyAlignment="1">
      <alignment horizontal="center" vertical="center"/>
    </xf>
    <xf numFmtId="164" fontId="20" fillId="0" borderId="20" xfId="0" applyFont="1" applyFill="1" applyBorder="1" applyAlignment="1">
      <alignment horizontal="left" vertical="center" wrapText="1"/>
    </xf>
    <xf numFmtId="164" fontId="20" fillId="0" borderId="20" xfId="0" applyFont="1" applyFill="1" applyBorder="1" applyAlignment="1">
      <alignment horizontal="center" vertical="center"/>
    </xf>
    <xf numFmtId="164" fontId="20" fillId="0" borderId="18" xfId="0" applyFont="1" applyFill="1" applyBorder="1" applyAlignment="1">
      <alignment horizontal="center" vertical="center" wrapText="1"/>
    </xf>
    <xf numFmtId="164" fontId="20" fillId="0" borderId="20" xfId="0" applyFont="1" applyFill="1" applyBorder="1" applyAlignment="1">
      <alignment horizontal="left" vertical="center"/>
    </xf>
    <xf numFmtId="164" fontId="20" fillId="0" borderId="20" xfId="0" applyFont="1" applyBorder="1" applyAlignment="1">
      <alignment horizontal="left" wrapText="1"/>
    </xf>
    <xf numFmtId="164" fontId="20" fillId="0" borderId="20" xfId="0" applyFont="1" applyBorder="1" applyAlignment="1">
      <alignment horizontal="center" vertical="center" wrapText="1"/>
    </xf>
    <xf numFmtId="164" fontId="20" fillId="0" borderId="21" xfId="0" applyFont="1" applyBorder="1" applyAlignment="1">
      <alignment horizontal="left"/>
    </xf>
    <xf numFmtId="164" fontId="20" fillId="0" borderId="21" xfId="0" applyFont="1" applyBorder="1" applyAlignment="1">
      <alignment horizontal="center" vertical="center"/>
    </xf>
    <xf numFmtId="164" fontId="16" fillId="9" borderId="6" xfId="0" applyFont="1" applyFill="1" applyBorder="1" applyAlignment="1">
      <alignment horizontal="center"/>
    </xf>
    <xf numFmtId="164" fontId="16" fillId="9" borderId="6" xfId="0" applyNumberFormat="1" applyFont="1" applyFill="1" applyBorder="1" applyAlignment="1">
      <alignment horizontal="center"/>
    </xf>
    <xf numFmtId="164" fontId="20" fillId="0" borderId="4" xfId="0" applyFont="1" applyBorder="1" applyAlignment="1">
      <alignment horizontal="left"/>
    </xf>
    <xf numFmtId="164" fontId="20" fillId="0" borderId="4" xfId="0" applyFont="1" applyBorder="1" applyAlignment="1">
      <alignment/>
    </xf>
    <xf numFmtId="168" fontId="21" fillId="10" borderId="0" xfId="0" applyNumberFormat="1" applyFont="1" applyFill="1" applyAlignment="1">
      <alignment horizontal="right" vertical="top"/>
    </xf>
    <xf numFmtId="164" fontId="21" fillId="10" borderId="20" xfId="0" applyNumberFormat="1" applyFont="1" applyFill="1" applyBorder="1" applyAlignment="1">
      <alignment horizontal="left" vertical="center" wrapText="1"/>
    </xf>
    <xf numFmtId="168" fontId="22" fillId="10" borderId="0" xfId="0" applyNumberFormat="1" applyFont="1" applyFill="1" applyAlignment="1">
      <alignment vertical="top"/>
    </xf>
    <xf numFmtId="168" fontId="21" fillId="10" borderId="0" xfId="0" applyNumberFormat="1" applyFont="1" applyFill="1" applyAlignment="1">
      <alignment horizontal="right"/>
    </xf>
    <xf numFmtId="168" fontId="21" fillId="10" borderId="21" xfId="0" applyNumberFormat="1" applyFont="1" applyFill="1" applyBorder="1" applyAlignment="1">
      <alignment horizontal="left" vertical="center" wrapText="1"/>
    </xf>
    <xf numFmtId="164" fontId="21" fillId="0" borderId="6" xfId="0" applyFont="1" applyBorder="1" applyAlignment="1">
      <alignment vertical="center" wrapText="1"/>
    </xf>
    <xf numFmtId="164" fontId="20" fillId="0" borderId="0" xfId="0" applyFont="1" applyAlignment="1">
      <alignment/>
    </xf>
    <xf numFmtId="170" fontId="0" fillId="0" borderId="6" xfId="0" applyNumberFormat="1" applyBorder="1" applyAlignment="1">
      <alignment horizontal="center"/>
    </xf>
    <xf numFmtId="164" fontId="0" fillId="0" borderId="22" xfId="0" applyFont="1" applyBorder="1" applyAlignment="1">
      <alignment horizontal="right"/>
    </xf>
    <xf numFmtId="168" fontId="16" fillId="0" borderId="10" xfId="0" applyNumberFormat="1" applyFont="1" applyFill="1" applyBorder="1" applyAlignment="1">
      <alignment horizontal="justify" vertical="center" wrapText="1"/>
    </xf>
    <xf numFmtId="171" fontId="0" fillId="0" borderId="6" xfId="0" applyNumberFormat="1" applyBorder="1" applyAlignment="1">
      <alignment horizontal="right"/>
    </xf>
    <xf numFmtId="168" fontId="0" fillId="0" borderId="6" xfId="0" applyNumberFormat="1" applyBorder="1" applyAlignment="1">
      <alignment horizontal="left"/>
    </xf>
    <xf numFmtId="164" fontId="0" fillId="0" borderId="2" xfId="0" applyFont="1" applyBorder="1" applyAlignment="1">
      <alignment/>
    </xf>
    <xf numFmtId="171" fontId="0" fillId="11" borderId="6" xfId="0" applyNumberFormat="1" applyFill="1" applyBorder="1" applyAlignment="1">
      <alignment horizontal="right"/>
    </xf>
    <xf numFmtId="168" fontId="16" fillId="0" borderId="2" xfId="0" applyNumberFormat="1" applyFont="1" applyFill="1" applyBorder="1" applyAlignment="1">
      <alignment vertical="center"/>
    </xf>
    <xf numFmtId="168" fontId="16" fillId="0" borderId="2" xfId="0" applyNumberFormat="1" applyFont="1" applyFill="1" applyBorder="1" applyAlignment="1">
      <alignment vertical="center" wrapText="1"/>
    </xf>
    <xf numFmtId="164" fontId="0" fillId="0" borderId="2" xfId="0" applyFont="1" applyBorder="1" applyAlignment="1">
      <alignment horizontal="justify" wrapText="1"/>
    </xf>
    <xf numFmtId="171" fontId="0" fillId="0" borderId="4" xfId="0" applyNumberFormat="1" applyFill="1" applyBorder="1" applyAlignment="1">
      <alignment horizontal="right"/>
    </xf>
    <xf numFmtId="171" fontId="0" fillId="12" borderId="6" xfId="0" applyNumberFormat="1" applyFill="1" applyBorder="1" applyAlignment="1">
      <alignment horizontal="right"/>
    </xf>
    <xf numFmtId="164" fontId="0" fillId="0" borderId="2" xfId="0" applyFont="1" applyFill="1" applyBorder="1" applyAlignment="1">
      <alignment/>
    </xf>
    <xf numFmtId="168" fontId="0" fillId="0" borderId="6" xfId="0" applyNumberFormat="1" applyFont="1" applyBorder="1" applyAlignment="1">
      <alignment horizontal="justify" vertical="center" wrapText="1"/>
    </xf>
    <xf numFmtId="164" fontId="0" fillId="0" borderId="10" xfId="0" applyBorder="1" applyAlignment="1">
      <alignment wrapText="1"/>
    </xf>
    <xf numFmtId="168" fontId="0" fillId="0" borderId="4" xfId="0" applyNumberFormat="1" applyBorder="1" applyAlignment="1">
      <alignment horizontal="justify" vertical="center" wrapText="1"/>
    </xf>
    <xf numFmtId="168" fontId="0" fillId="0" borderId="9" xfId="0" applyNumberFormat="1" applyBorder="1" applyAlignment="1">
      <alignment horizontal="justify" vertical="center" wrapText="1"/>
    </xf>
    <xf numFmtId="164" fontId="23" fillId="0" borderId="0" xfId="0" applyFont="1" applyAlignment="1" applyProtection="1">
      <alignment/>
      <protection/>
    </xf>
    <xf numFmtId="164" fontId="24" fillId="0" borderId="0" xfId="0" applyFont="1" applyBorder="1" applyAlignment="1" applyProtection="1">
      <alignment/>
      <protection/>
    </xf>
    <xf numFmtId="164" fontId="24" fillId="0" borderId="0" xfId="0" applyFont="1" applyAlignment="1" applyProtection="1">
      <alignment horizontal="left"/>
      <protection/>
    </xf>
    <xf numFmtId="164" fontId="23" fillId="0" borderId="0" xfId="0" applyFont="1" applyAlignment="1" applyProtection="1">
      <alignment horizontal="left"/>
      <protection/>
    </xf>
    <xf numFmtId="164" fontId="25" fillId="0" borderId="23" xfId="0" applyFont="1" applyBorder="1" applyAlignment="1" applyProtection="1">
      <alignment horizontal="right" vertical="center" wrapText="1"/>
      <protection/>
    </xf>
    <xf numFmtId="164" fontId="26" fillId="0" borderId="0" xfId="0" applyNumberFormat="1" applyFont="1" applyAlignment="1" applyProtection="1">
      <alignment/>
      <protection/>
    </xf>
    <xf numFmtId="164" fontId="27" fillId="0" borderId="0" xfId="0" applyFont="1" applyAlignment="1" applyProtection="1">
      <alignment/>
      <protection/>
    </xf>
    <xf numFmtId="164" fontId="28" fillId="0" borderId="0" xfId="0" applyFont="1" applyBorder="1" applyAlignment="1" applyProtection="1">
      <alignment/>
      <protection/>
    </xf>
    <xf numFmtId="164" fontId="24" fillId="0" borderId="0" xfId="0" applyNumberFormat="1" applyFont="1" applyAlignment="1" applyProtection="1">
      <alignment horizontal="left"/>
      <protection/>
    </xf>
    <xf numFmtId="164" fontId="29" fillId="10" borderId="0" xfId="0" applyNumberFormat="1" applyFont="1" applyFill="1" applyAlignment="1" applyProtection="1">
      <alignment/>
      <protection/>
    </xf>
    <xf numFmtId="164" fontId="28" fillId="0" borderId="0" xfId="0" applyFont="1" applyBorder="1" applyAlignment="1" applyProtection="1">
      <alignment horizontal="left"/>
      <protection/>
    </xf>
    <xf numFmtId="164" fontId="30" fillId="0" borderId="0" xfId="0" applyFont="1" applyBorder="1" applyAlignment="1" applyProtection="1">
      <alignment/>
      <protection/>
    </xf>
    <xf numFmtId="164" fontId="28" fillId="0" borderId="0" xfId="0" applyFont="1" applyAlignment="1" applyProtection="1">
      <alignment/>
      <protection/>
    </xf>
    <xf numFmtId="164" fontId="30" fillId="0" borderId="0" xfId="0" applyFont="1" applyAlignment="1" applyProtection="1">
      <alignment/>
      <protection/>
    </xf>
    <xf numFmtId="164" fontId="24" fillId="0" borderId="0" xfId="0" applyFont="1" applyBorder="1" applyAlignment="1" applyProtection="1">
      <alignment horizontal="left"/>
      <protection/>
    </xf>
    <xf numFmtId="164" fontId="23" fillId="0" borderId="0" xfId="0" applyFont="1" applyBorder="1" applyAlignment="1" applyProtection="1">
      <alignment horizontal="left"/>
      <protection/>
    </xf>
    <xf numFmtId="164" fontId="23" fillId="0" borderId="0" xfId="0" applyFont="1" applyBorder="1" applyAlignment="1" applyProtection="1">
      <alignment/>
      <protection/>
    </xf>
    <xf numFmtId="164" fontId="24" fillId="0" borderId="0" xfId="0" applyFont="1" applyBorder="1" applyAlignment="1" applyProtection="1">
      <alignment horizontal="center"/>
      <protection/>
    </xf>
    <xf numFmtId="172" fontId="31" fillId="0" borderId="0" xfId="0" applyNumberFormat="1" applyFont="1" applyBorder="1" applyAlignment="1" applyProtection="1">
      <alignment/>
      <protection/>
    </xf>
    <xf numFmtId="173" fontId="31" fillId="0" borderId="0" xfId="0" applyNumberFormat="1" applyFont="1" applyBorder="1" applyAlignment="1" applyProtection="1">
      <alignment/>
      <protection/>
    </xf>
    <xf numFmtId="174" fontId="31" fillId="0" borderId="0" xfId="0" applyNumberFormat="1" applyFont="1" applyAlignment="1" applyProtection="1">
      <alignment/>
      <protection/>
    </xf>
    <xf numFmtId="174" fontId="31" fillId="13" borderId="24" xfId="0" applyNumberFormat="1" applyFont="1" applyFill="1" applyBorder="1" applyAlignment="1" applyProtection="1">
      <alignment/>
      <protection/>
    </xf>
    <xf numFmtId="164" fontId="32" fillId="0" borderId="0" xfId="0" applyFont="1" applyAlignment="1" applyProtection="1">
      <alignment/>
      <protection/>
    </xf>
    <xf numFmtId="164" fontId="33" fillId="14" borderId="25" xfId="0" applyFont="1" applyFill="1" applyBorder="1" applyAlignment="1" applyProtection="1">
      <alignment horizontal="center" vertical="center" wrapText="1"/>
      <protection/>
    </xf>
    <xf numFmtId="164" fontId="33" fillId="14" borderId="26" xfId="0" applyFont="1" applyFill="1" applyBorder="1" applyAlignment="1" applyProtection="1">
      <alignment horizontal="center" vertical="center" wrapText="1"/>
      <protection/>
    </xf>
    <xf numFmtId="164" fontId="33" fillId="14" borderId="27" xfId="0" applyFont="1" applyFill="1" applyBorder="1" applyAlignment="1" applyProtection="1">
      <alignment horizontal="center" vertical="center" wrapText="1"/>
      <protection/>
    </xf>
    <xf numFmtId="164" fontId="33" fillId="14" borderId="28" xfId="0" applyFont="1" applyFill="1" applyBorder="1" applyAlignment="1" applyProtection="1">
      <alignment vertical="center" wrapText="1"/>
      <protection/>
    </xf>
    <xf numFmtId="164" fontId="33" fillId="14" borderId="29" xfId="0" applyFont="1" applyFill="1" applyBorder="1" applyAlignment="1" applyProtection="1">
      <alignment horizontal="center" vertical="center" wrapText="1"/>
      <protection/>
    </xf>
    <xf numFmtId="164" fontId="34" fillId="0" borderId="0" xfId="0" applyFont="1" applyAlignment="1" applyProtection="1">
      <alignment/>
      <protection/>
    </xf>
    <xf numFmtId="164" fontId="33" fillId="14" borderId="0" xfId="0" applyFont="1" applyFill="1" applyBorder="1" applyAlignment="1" applyProtection="1">
      <alignment horizontal="left" vertical="center" wrapText="1"/>
      <protection/>
    </xf>
    <xf numFmtId="164" fontId="33" fillId="14" borderId="0" xfId="0" applyFont="1" applyFill="1" applyAlignment="1" applyProtection="1">
      <alignment horizontal="left" vertical="center" wrapText="1"/>
      <protection/>
    </xf>
    <xf numFmtId="164" fontId="33" fillId="14" borderId="0" xfId="0" applyFont="1" applyFill="1" applyAlignment="1" applyProtection="1">
      <alignment horizontal="center" vertical="center" wrapText="1"/>
      <protection/>
    </xf>
    <xf numFmtId="164" fontId="33" fillId="14" borderId="30" xfId="0" applyFont="1" applyFill="1" applyBorder="1" applyAlignment="1" applyProtection="1">
      <alignment horizontal="left" vertical="center" wrapText="1"/>
      <protection/>
    </xf>
    <xf numFmtId="164" fontId="33" fillId="14" borderId="0" xfId="0" applyFont="1" applyFill="1" applyBorder="1" applyAlignment="1" applyProtection="1">
      <alignment horizontal="right" vertical="center" wrapText="1"/>
      <protection/>
    </xf>
    <xf numFmtId="164" fontId="33" fillId="14" borderId="31" xfId="0" applyFont="1" applyFill="1" applyBorder="1" applyAlignment="1" applyProtection="1">
      <alignment horizontal="right" vertical="center" wrapText="1"/>
      <protection/>
    </xf>
    <xf numFmtId="164" fontId="33" fillId="14" borderId="32" xfId="0" applyFont="1" applyFill="1" applyBorder="1" applyAlignment="1" applyProtection="1">
      <alignment horizontal="right" vertical="center" wrapText="1"/>
      <protection/>
    </xf>
    <xf numFmtId="164" fontId="33" fillId="14" borderId="33" xfId="0" applyFont="1" applyFill="1" applyBorder="1" applyAlignment="1" applyProtection="1">
      <alignment horizontal="right" vertical="center" wrapText="1"/>
      <protection/>
    </xf>
    <xf numFmtId="164" fontId="33" fillId="14" borderId="34" xfId="0" applyFont="1" applyFill="1" applyBorder="1" applyAlignment="1" applyProtection="1">
      <alignment horizontal="right" vertical="center" wrapText="1"/>
      <protection/>
    </xf>
    <xf numFmtId="164" fontId="33" fillId="14" borderId="35"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1" fontId="0" fillId="0" borderId="2" xfId="0" applyNumberFormat="1" applyBorder="1" applyAlignment="1">
      <alignment/>
    </xf>
    <xf numFmtId="171" fontId="0" fillId="17" borderId="2" xfId="0" applyNumberFormat="1" applyFill="1" applyBorder="1" applyAlignment="1">
      <alignment/>
    </xf>
    <xf numFmtId="164" fontId="35" fillId="0" borderId="0" xfId="35" applyFont="1">
      <alignment/>
      <protection/>
    </xf>
    <xf numFmtId="164" fontId="36" fillId="0" borderId="0" xfId="35" applyFont="1" applyFill="1">
      <alignment/>
      <protection/>
    </xf>
    <xf numFmtId="164" fontId="35" fillId="0" borderId="0" xfId="35" applyFont="1" applyFill="1" applyAlignment="1">
      <alignment horizontal="center"/>
      <protection/>
    </xf>
    <xf numFmtId="173" fontId="35" fillId="0" borderId="0" xfId="35" applyNumberFormat="1" applyFont="1" applyFill="1" applyAlignment="1">
      <alignment horizontal="center"/>
      <protection/>
    </xf>
    <xf numFmtId="164" fontId="36" fillId="0" borderId="36" xfId="35" applyFont="1" applyFill="1" applyBorder="1" applyAlignment="1">
      <alignment horizontal="center" vertical="center" wrapText="1"/>
      <protection/>
    </xf>
    <xf numFmtId="164" fontId="35" fillId="0" borderId="6" xfId="36" applyNumberFormat="1" applyFont="1" applyFill="1" applyBorder="1" applyAlignment="1">
      <alignment horizontal="center" vertical="center" wrapText="1"/>
      <protection/>
    </xf>
    <xf numFmtId="164" fontId="35" fillId="0" borderId="6" xfId="36" applyFont="1" applyFill="1" applyBorder="1" applyAlignment="1">
      <alignment horizontal="center" vertical="center" wrapText="1"/>
      <protection/>
    </xf>
    <xf numFmtId="164" fontId="35" fillId="0" borderId="0" xfId="36" applyFont="1" applyFill="1" applyAlignment="1">
      <alignment vertical="top"/>
      <protection/>
    </xf>
    <xf numFmtId="168" fontId="35" fillId="15" borderId="6" xfId="36" applyNumberFormat="1" applyFont="1" applyFill="1" applyBorder="1">
      <alignment/>
      <protection/>
    </xf>
    <xf numFmtId="164" fontId="36" fillId="0" borderId="6" xfId="36" applyNumberFormat="1" applyFont="1" applyFill="1" applyBorder="1">
      <alignment/>
      <protection/>
    </xf>
    <xf numFmtId="164" fontId="35" fillId="0" borderId="6" xfId="16" applyNumberFormat="1" applyFont="1" applyFill="1" applyBorder="1" applyAlignment="1" applyProtection="1">
      <alignment horizontal="center"/>
      <protection/>
    </xf>
    <xf numFmtId="164" fontId="35" fillId="0" borderId="0" xfId="36" applyNumberFormat="1" applyFont="1" applyFill="1">
      <alignment/>
      <protection/>
    </xf>
    <xf numFmtId="171" fontId="35" fillId="0" borderId="6" xfId="36" applyNumberFormat="1" applyFont="1" applyFill="1" applyBorder="1">
      <alignment/>
      <protection/>
    </xf>
    <xf numFmtId="164" fontId="35" fillId="0" borderId="6" xfId="36" applyFont="1" applyFill="1" applyBorder="1">
      <alignment/>
      <protection/>
    </xf>
    <xf numFmtId="168" fontId="35" fillId="0" borderId="6" xfId="36" applyNumberFormat="1" applyFont="1" applyFill="1" applyBorder="1" applyAlignment="1">
      <alignment horizontal="right"/>
      <protection/>
    </xf>
    <xf numFmtId="164" fontId="3" fillId="0" borderId="36" xfId="0" applyFont="1" applyFill="1" applyBorder="1" applyAlignment="1">
      <alignment horizontal="center" wrapText="1"/>
    </xf>
    <xf numFmtId="164" fontId="3" fillId="0" borderId="0" xfId="0" applyFont="1" applyFill="1" applyAlignment="1">
      <alignment horizontal="center" wrapText="1"/>
    </xf>
    <xf numFmtId="164" fontId="3" fillId="0" borderId="0" xfId="0" applyFont="1" applyFill="1" applyAlignment="1">
      <alignment horizontal="center"/>
    </xf>
    <xf numFmtId="168" fontId="37" fillId="15" borderId="6" xfId="0" applyNumberFormat="1" applyFont="1" applyFill="1" applyBorder="1" applyAlignment="1">
      <alignment/>
    </xf>
    <xf numFmtId="164" fontId="37" fillId="0" borderId="6" xfId="0" applyNumberFormat="1" applyFont="1" applyFill="1" applyBorder="1" applyAlignment="1">
      <alignment/>
    </xf>
    <xf numFmtId="164" fontId="37" fillId="0" borderId="6" xfId="0" applyNumberFormat="1" applyFont="1" applyFill="1" applyBorder="1" applyAlignment="1">
      <alignment horizontal="left"/>
    </xf>
    <xf numFmtId="171" fontId="37" fillId="0" borderId="6" xfId="0" applyNumberFormat="1" applyFont="1" applyFill="1" applyBorder="1" applyAlignment="1">
      <alignment/>
    </xf>
    <xf numFmtId="171" fontId="37" fillId="11" borderId="6" xfId="0" applyNumberFormat="1" applyFont="1" applyFill="1" applyBorder="1" applyAlignment="1">
      <alignment/>
    </xf>
    <xf numFmtId="175" fontId="37" fillId="11" borderId="6" xfId="0" applyNumberFormat="1" applyFont="1" applyFill="1" applyBorder="1" applyAlignment="1">
      <alignment/>
    </xf>
    <xf numFmtId="164" fontId="37" fillId="0" borderId="6" xfId="0" applyNumberFormat="1" applyFont="1" applyFill="1" applyBorder="1" applyAlignment="1">
      <alignment horizontal="center"/>
    </xf>
    <xf numFmtId="164" fontId="38" fillId="0" borderId="0" xfId="0" applyFont="1" applyFill="1" applyAlignment="1">
      <alignment/>
    </xf>
  </cellXfs>
  <cellStyles count="28">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G 2006" xfId="36"/>
    <cellStyle name="Note 1" xfId="37"/>
    <cellStyle name="Status 1" xfId="38"/>
    <cellStyle name="Text 1" xfId="39"/>
    <cellStyle name="Valuta 2" xfId="40"/>
    <cellStyle name="Warning 1" xfId="41"/>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Q141"/>
  <sheetViews>
    <sheetView zoomScale="80" zoomScaleNormal="80" workbookViewId="0" topLeftCell="A58">
      <selection activeCell="H91" sqref="H91"/>
    </sheetView>
  </sheetViews>
  <sheetFormatPr defaultColWidth="9.140625" defaultRowHeight="15"/>
  <cols>
    <col min="1" max="1" width="16.00390625" style="1" customWidth="1"/>
    <col min="2" max="2" width="9.00390625" style="1" customWidth="1"/>
    <col min="3" max="3" width="12.7109375" style="1" customWidth="1"/>
    <col min="4" max="37" width="9.00390625" style="1" customWidth="1"/>
    <col min="38" max="44" width="8.8515625" style="1" hidden="1" customWidth="1"/>
    <col min="45" max="16384" width="9.00390625" style="1" customWidth="1"/>
  </cols>
  <sheetData>
    <row r="1" ht="23.25">
      <c r="A1" s="2" t="s">
        <v>0</v>
      </c>
    </row>
    <row r="2" ht="26.25">
      <c r="A2" s="3" t="s">
        <v>1</v>
      </c>
    </row>
    <row r="3" ht="15">
      <c r="C3" s="4"/>
    </row>
    <row r="4" spans="1:11" ht="15">
      <c r="A4" s="5" t="s">
        <v>2</v>
      </c>
      <c r="B4" s="5"/>
      <c r="C4" s="5"/>
      <c r="D4" s="5"/>
      <c r="E4" s="5"/>
      <c r="F4" s="5"/>
      <c r="G4" s="5"/>
      <c r="H4" s="5"/>
      <c r="I4" s="5"/>
      <c r="J4" s="5"/>
      <c r="K4" s="5"/>
    </row>
    <row r="5" spans="1:11" ht="34.5" customHeight="1">
      <c r="A5" s="6" t="s">
        <v>3</v>
      </c>
      <c r="B5" s="6"/>
      <c r="C5" s="6"/>
      <c r="D5" s="6"/>
      <c r="E5" s="6"/>
      <c r="F5" s="6"/>
      <c r="G5" s="6"/>
      <c r="H5" s="6"/>
      <c r="I5" s="6"/>
      <c r="J5" s="6"/>
      <c r="K5" s="6"/>
    </row>
    <row r="6" spans="3:5" ht="15">
      <c r="C6" s="7"/>
      <c r="D6" s="7"/>
      <c r="E6" s="7"/>
    </row>
    <row r="7" s="4" customFormat="1" ht="15.75">
      <c r="A7" s="8" t="s">
        <v>4</v>
      </c>
    </row>
    <row r="8" ht="15.75">
      <c r="A8" s="9"/>
    </row>
    <row r="9" spans="1:8" s="7" customFormat="1" ht="15" customHeight="1">
      <c r="A9" s="7" t="s">
        <v>5</v>
      </c>
      <c r="B9" s="10"/>
      <c r="C9" s="11"/>
      <c r="D9" s="11"/>
      <c r="E9" s="11"/>
      <c r="F9" s="11"/>
      <c r="G9" s="11"/>
      <c r="H9" s="12"/>
    </row>
    <row r="10" spans="2:8" ht="15">
      <c r="B10" s="13"/>
      <c r="C10" s="14"/>
      <c r="D10" s="14"/>
      <c r="E10" s="14"/>
      <c r="F10" s="14"/>
      <c r="G10" s="14"/>
      <c r="H10" s="15"/>
    </row>
    <row r="11" spans="1:8" s="4" customFormat="1" ht="15" customHeight="1">
      <c r="A11" s="4" t="s">
        <v>6</v>
      </c>
      <c r="B11" s="16"/>
      <c r="C11" s="11"/>
      <c r="D11" s="11"/>
      <c r="E11" s="11"/>
      <c r="F11" s="11"/>
      <c r="G11" s="11"/>
      <c r="H11" s="17"/>
    </row>
    <row r="12" spans="3:7" ht="15">
      <c r="C12" s="14"/>
      <c r="D12" s="18"/>
      <c r="E12" s="18"/>
      <c r="F12" s="18"/>
      <c r="G12" s="18"/>
    </row>
    <row r="13" spans="1:8" s="19" customFormat="1" ht="15" customHeight="1">
      <c r="A13" s="19" t="s">
        <v>7</v>
      </c>
      <c r="B13" s="20"/>
      <c r="C13" s="11"/>
      <c r="D13" s="11"/>
      <c r="E13" s="11"/>
      <c r="F13" s="11"/>
      <c r="G13" s="11"/>
      <c r="H13" s="21"/>
    </row>
    <row r="14" spans="3:7" ht="15">
      <c r="C14" s="14"/>
      <c r="D14" s="22"/>
      <c r="E14" s="22"/>
      <c r="F14" s="22"/>
      <c r="G14" s="22"/>
    </row>
    <row r="15" spans="1:7" s="19" customFormat="1" ht="15">
      <c r="A15" s="19" t="s">
        <v>8</v>
      </c>
      <c r="B15" s="20"/>
      <c r="C15" s="11"/>
      <c r="D15" s="23"/>
      <c r="E15" s="14"/>
      <c r="F15" s="14"/>
      <c r="G15" s="14"/>
    </row>
    <row r="16" spans="3:7" ht="15">
      <c r="C16" s="14"/>
      <c r="D16" s="18"/>
      <c r="E16" s="18"/>
      <c r="F16" s="18"/>
      <c r="G16" s="18"/>
    </row>
    <row r="17" spans="1:8" s="19" customFormat="1" ht="15" customHeight="1">
      <c r="A17" s="19" t="s">
        <v>9</v>
      </c>
      <c r="B17" s="20"/>
      <c r="C17" s="11"/>
      <c r="D17" s="11"/>
      <c r="E17" s="11"/>
      <c r="F17" s="11"/>
      <c r="G17" s="11"/>
      <c r="H17" s="21"/>
    </row>
    <row r="18" spans="3:7" ht="15">
      <c r="C18" s="14"/>
      <c r="D18" s="14"/>
      <c r="E18" s="14"/>
      <c r="F18" s="22"/>
      <c r="G18" s="22"/>
    </row>
    <row r="19" spans="1:7" s="19" customFormat="1" ht="15" customHeight="1">
      <c r="A19" s="19" t="s">
        <v>10</v>
      </c>
      <c r="B19" s="20"/>
      <c r="C19" s="11"/>
      <c r="D19" s="11"/>
      <c r="E19" s="11"/>
      <c r="F19" s="23"/>
      <c r="G19" s="14"/>
    </row>
    <row r="20" spans="3:7" ht="15">
      <c r="C20" s="14"/>
      <c r="D20" s="14"/>
      <c r="E20" s="14"/>
      <c r="F20" s="24"/>
      <c r="G20" s="24"/>
    </row>
    <row r="21" spans="1:7" s="19" customFormat="1" ht="15" customHeight="1">
      <c r="A21" s="19" t="s">
        <v>11</v>
      </c>
      <c r="B21" s="20"/>
      <c r="C21" s="11"/>
      <c r="D21" s="11"/>
      <c r="E21" s="11"/>
      <c r="F21" s="23"/>
      <c r="G21" s="14"/>
    </row>
    <row r="22" spans="3:7" ht="15">
      <c r="C22" s="14"/>
      <c r="D22" s="14"/>
      <c r="E22" s="14"/>
      <c r="F22" s="18"/>
      <c r="G22" s="18"/>
    </row>
    <row r="23" spans="1:8" s="19" customFormat="1" ht="15" customHeight="1">
      <c r="A23" s="19" t="s">
        <v>12</v>
      </c>
      <c r="B23" s="20"/>
      <c r="C23" s="11"/>
      <c r="D23" s="11"/>
      <c r="E23" s="11"/>
      <c r="F23" s="11"/>
      <c r="G23" s="11"/>
      <c r="H23" s="21"/>
    </row>
    <row r="24" spans="3:7" ht="15">
      <c r="C24" s="14"/>
      <c r="D24" s="14"/>
      <c r="E24" s="14"/>
      <c r="F24" s="22"/>
      <c r="G24" s="22"/>
    </row>
    <row r="25" spans="1:7" s="7" customFormat="1" ht="15" customHeight="1">
      <c r="A25" s="7" t="s">
        <v>13</v>
      </c>
      <c r="B25" s="10"/>
      <c r="C25" s="11"/>
      <c r="D25" s="11"/>
      <c r="E25" s="11"/>
      <c r="F25" s="25"/>
      <c r="G25" s="22"/>
    </row>
    <row r="26" spans="3:5" ht="15">
      <c r="C26" s="7"/>
      <c r="D26" s="7"/>
      <c r="E26" s="7"/>
    </row>
    <row r="27" ht="15.75">
      <c r="A27" s="8" t="s">
        <v>14</v>
      </c>
    </row>
    <row r="28" ht="15.75">
      <c r="A28" s="9"/>
    </row>
    <row r="29" spans="1:8" s="7" customFormat="1" ht="15" customHeight="1">
      <c r="A29" s="26" t="s">
        <v>15</v>
      </c>
      <c r="B29" s="10"/>
      <c r="C29" s="11"/>
      <c r="D29" s="11"/>
      <c r="E29" s="11"/>
      <c r="F29" s="11"/>
      <c r="G29" s="11"/>
      <c r="H29" s="12"/>
    </row>
    <row r="30" spans="2:8" ht="15">
      <c r="B30" s="13"/>
      <c r="C30" s="27"/>
      <c r="D30" s="27"/>
      <c r="E30" s="27"/>
      <c r="F30" s="27"/>
      <c r="G30" s="27"/>
      <c r="H30" s="15"/>
    </row>
    <row r="31" spans="1:8" s="4" customFormat="1" ht="15" customHeight="1">
      <c r="A31" s="4" t="s">
        <v>6</v>
      </c>
      <c r="B31" s="16"/>
      <c r="C31" s="28"/>
      <c r="D31" s="28"/>
      <c r="E31" s="28"/>
      <c r="F31" s="28"/>
      <c r="G31" s="28"/>
      <c r="H31" s="17"/>
    </row>
    <row r="32" spans="3:7" ht="15">
      <c r="C32" s="27"/>
      <c r="D32" s="29"/>
      <c r="E32" s="29"/>
      <c r="F32" s="29"/>
      <c r="G32" s="29"/>
    </row>
    <row r="33" spans="1:8" s="19" customFormat="1" ht="15" customHeight="1">
      <c r="A33" s="19" t="s">
        <v>7</v>
      </c>
      <c r="B33" s="20"/>
      <c r="C33" s="11"/>
      <c r="D33" s="11"/>
      <c r="E33" s="11"/>
      <c r="F33" s="11"/>
      <c r="G33" s="11"/>
      <c r="H33" s="21"/>
    </row>
    <row r="34" spans="3:7" ht="15">
      <c r="C34" s="27"/>
      <c r="D34" s="30"/>
      <c r="E34" s="30"/>
      <c r="F34" s="30"/>
      <c r="G34" s="30"/>
    </row>
    <row r="35" spans="1:7" s="19" customFormat="1" ht="15">
      <c r="A35" s="19" t="s">
        <v>8</v>
      </c>
      <c r="B35" s="20"/>
      <c r="C35" s="11"/>
      <c r="D35" s="31"/>
      <c r="E35" s="27"/>
      <c r="F35" s="27"/>
      <c r="G35" s="27"/>
    </row>
    <row r="36" spans="3:7" ht="15">
      <c r="C36" s="27"/>
      <c r="D36" s="29"/>
      <c r="E36" s="29"/>
      <c r="F36" s="29"/>
      <c r="G36" s="29"/>
    </row>
    <row r="37" spans="1:8" s="19" customFormat="1" ht="15" customHeight="1">
      <c r="A37" s="19" t="s">
        <v>9</v>
      </c>
      <c r="B37" s="20"/>
      <c r="C37" s="11"/>
      <c r="D37" s="11"/>
      <c r="E37" s="11"/>
      <c r="F37" s="11"/>
      <c r="G37" s="11"/>
      <c r="H37" s="21"/>
    </row>
    <row r="38" spans="3:7" ht="15">
      <c r="C38" s="27"/>
      <c r="D38" s="27"/>
      <c r="E38" s="27"/>
      <c r="F38" s="30"/>
      <c r="G38" s="30"/>
    </row>
    <row r="39" spans="1:7" s="19" customFormat="1" ht="15" customHeight="1">
      <c r="A39" s="19" t="s">
        <v>10</v>
      </c>
      <c r="B39" s="20"/>
      <c r="C39" s="11"/>
      <c r="D39" s="11"/>
      <c r="E39" s="11"/>
      <c r="F39" s="31"/>
      <c r="G39" s="27"/>
    </row>
    <row r="40" spans="3:7" ht="15">
      <c r="C40" s="27"/>
      <c r="D40" s="27"/>
      <c r="E40" s="27"/>
      <c r="F40" s="32"/>
      <c r="G40" s="32"/>
    </row>
    <row r="41" spans="1:7" s="19" customFormat="1" ht="15" customHeight="1">
      <c r="A41" s="19" t="s">
        <v>11</v>
      </c>
      <c r="B41" s="20"/>
      <c r="C41" s="11"/>
      <c r="D41" s="11"/>
      <c r="E41" s="11"/>
      <c r="F41" s="31"/>
      <c r="G41" s="27"/>
    </row>
    <row r="42" spans="3:7" ht="15">
      <c r="C42" s="27"/>
      <c r="D42" s="27"/>
      <c r="E42" s="27"/>
      <c r="F42" s="29"/>
      <c r="G42" s="29"/>
    </row>
    <row r="43" spans="1:8" s="19" customFormat="1" ht="15" customHeight="1">
      <c r="A43" s="19" t="s">
        <v>12</v>
      </c>
      <c r="B43" s="20"/>
      <c r="C43" s="11"/>
      <c r="D43" s="11"/>
      <c r="E43" s="11"/>
      <c r="F43" s="11"/>
      <c r="G43" s="11"/>
      <c r="H43" s="21"/>
    </row>
    <row r="44" spans="3:7" ht="15">
      <c r="C44" s="27"/>
      <c r="D44" s="27"/>
      <c r="E44" s="27"/>
      <c r="F44" s="30"/>
      <c r="G44" s="30"/>
    </row>
    <row r="45" spans="1:7" s="7" customFormat="1" ht="15" customHeight="1">
      <c r="A45" s="7" t="s">
        <v>16</v>
      </c>
      <c r="B45" s="10"/>
      <c r="C45" s="11"/>
      <c r="D45" s="11"/>
      <c r="E45" s="11"/>
      <c r="F45" s="33"/>
      <c r="G45" s="30"/>
    </row>
    <row r="46" spans="3:5" ht="15">
      <c r="C46" s="7"/>
      <c r="D46" s="7"/>
      <c r="E46" s="7"/>
    </row>
    <row r="47" ht="15.75">
      <c r="A47" s="34" t="s">
        <v>17</v>
      </c>
    </row>
    <row r="48" spans="1:11" ht="15">
      <c r="A48" s="4"/>
      <c r="B48" s="4"/>
      <c r="C48" s="4"/>
      <c r="D48" s="4"/>
      <c r="E48" s="4"/>
      <c r="F48" s="4"/>
      <c r="G48" s="4"/>
      <c r="H48" s="4"/>
      <c r="I48" s="4"/>
      <c r="J48" s="4"/>
      <c r="K48" s="4"/>
    </row>
    <row r="49" spans="1:12" ht="15" customHeight="1">
      <c r="A49" s="35"/>
      <c r="B49" s="35"/>
      <c r="C49" s="35"/>
      <c r="D49" s="35"/>
      <c r="E49" s="35"/>
      <c r="F49" s="35"/>
      <c r="G49" s="35"/>
      <c r="H49" s="35"/>
      <c r="I49" s="35"/>
      <c r="J49" s="35"/>
      <c r="K49" s="35"/>
      <c r="L49" s="15"/>
    </row>
    <row r="50" spans="1:11" ht="15">
      <c r="A50" s="7"/>
      <c r="B50" s="7"/>
      <c r="C50" s="7"/>
      <c r="D50" s="7"/>
      <c r="E50" s="7"/>
      <c r="F50" s="7"/>
      <c r="G50" s="7"/>
      <c r="H50" s="7"/>
      <c r="I50" s="7"/>
      <c r="J50" s="7"/>
      <c r="K50" s="7"/>
    </row>
    <row r="51" ht="15.75">
      <c r="A51" s="36" t="s">
        <v>18</v>
      </c>
    </row>
    <row r="52" spans="1:3" ht="15">
      <c r="A52" s="4"/>
      <c r="B52" s="4"/>
      <c r="C52" s="4"/>
    </row>
    <row r="53" spans="1:4" ht="15">
      <c r="A53" s="37"/>
      <c r="B53" s="37"/>
      <c r="C53" s="37"/>
      <c r="D53" s="15"/>
    </row>
    <row r="54" spans="1:3" ht="15">
      <c r="A54" s="7"/>
      <c r="B54" s="7"/>
      <c r="C54" s="7"/>
    </row>
    <row r="55" ht="15.75">
      <c r="A55" s="8" t="s">
        <v>19</v>
      </c>
    </row>
    <row r="56" ht="15">
      <c r="E56" s="4"/>
    </row>
    <row r="57" spans="1:6" ht="15">
      <c r="A57" s="38" t="s">
        <v>20</v>
      </c>
      <c r="D57" s="39" t="s">
        <v>21</v>
      </c>
      <c r="E57" s="40"/>
      <c r="F57" s="15"/>
    </row>
    <row r="59" ht="15.75">
      <c r="A59" s="8" t="s">
        <v>22</v>
      </c>
    </row>
    <row r="60" spans="5:11" ht="15">
      <c r="E60" s="4"/>
      <c r="K60" s="4"/>
    </row>
    <row r="61" spans="1:12" ht="15">
      <c r="A61" s="38" t="s">
        <v>23</v>
      </c>
      <c r="D61" s="13"/>
      <c r="F61" s="15"/>
      <c r="J61" s="39" t="s">
        <v>21</v>
      </c>
      <c r="K61" s="40"/>
      <c r="L61" s="15"/>
    </row>
    <row r="62" spans="5:11" ht="15">
      <c r="E62" s="7"/>
      <c r="K62" s="41"/>
    </row>
    <row r="63" spans="1:12" ht="15">
      <c r="A63" s="38" t="s">
        <v>24</v>
      </c>
      <c r="J63" s="39" t="s">
        <v>21</v>
      </c>
      <c r="K63" s="40"/>
      <c r="L63" s="15"/>
    </row>
    <row r="64" ht="15">
      <c r="K64" s="42"/>
    </row>
    <row r="65" spans="1:11" ht="15">
      <c r="A65" s="38" t="s">
        <v>25</v>
      </c>
      <c r="J65" s="39" t="s">
        <v>21</v>
      </c>
      <c r="K65" s="40"/>
    </row>
    <row r="66" ht="15">
      <c r="K66" s="42"/>
    </row>
    <row r="67" spans="1:11" ht="15">
      <c r="A67" s="38" t="s">
        <v>26</v>
      </c>
      <c r="J67" s="39" t="s">
        <v>21</v>
      </c>
      <c r="K67" s="40"/>
    </row>
    <row r="68" spans="1:11" ht="15">
      <c r="A68" s="38"/>
      <c r="J68" s="39"/>
      <c r="K68" s="43"/>
    </row>
    <row r="69" spans="1:11" ht="15">
      <c r="A69" s="38" t="s">
        <v>27</v>
      </c>
      <c r="J69" s="39" t="s">
        <v>21</v>
      </c>
      <c r="K69" s="40"/>
    </row>
    <row r="70" ht="15">
      <c r="K70" s="42"/>
    </row>
    <row r="71" spans="1:11" ht="15.75">
      <c r="A71" s="8" t="s">
        <v>28</v>
      </c>
      <c r="K71" s="43"/>
    </row>
    <row r="72" ht="15">
      <c r="K72" s="43"/>
    </row>
    <row r="73" spans="1:11" ht="15">
      <c r="A73" s="38" t="s">
        <v>29</v>
      </c>
      <c r="J73" s="39"/>
      <c r="K73" s="43"/>
    </row>
    <row r="74" ht="15">
      <c r="K74" s="43"/>
    </row>
    <row r="75" spans="1:11" ht="15">
      <c r="A75" s="1" t="s">
        <v>30</v>
      </c>
      <c r="K75" s="40"/>
    </row>
    <row r="76" ht="15">
      <c r="K76" s="43"/>
    </row>
    <row r="77" spans="1:11" ht="15">
      <c r="A77" s="1" t="s">
        <v>31</v>
      </c>
      <c r="K77" s="40"/>
    </row>
    <row r="78" ht="15">
      <c r="K78" s="43"/>
    </row>
    <row r="79" spans="1:11" ht="15">
      <c r="A79" s="1" t="s">
        <v>32</v>
      </c>
      <c r="K79" s="40"/>
    </row>
    <row r="80" ht="15">
      <c r="K80" s="43"/>
    </row>
    <row r="81" ht="15">
      <c r="K81" s="43"/>
    </row>
    <row r="82" spans="1:11" s="7" customFormat="1" ht="15">
      <c r="A82" s="38" t="s">
        <v>33</v>
      </c>
      <c r="J82" s="44" t="s">
        <v>21</v>
      </c>
      <c r="K82" s="40"/>
    </row>
    <row r="83" ht="15">
      <c r="K83" s="43"/>
    </row>
    <row r="84" spans="1:11" ht="15.75">
      <c r="A84" s="45" t="s">
        <v>34</v>
      </c>
      <c r="J84" s="39" t="s">
        <v>21</v>
      </c>
      <c r="K84" s="40"/>
    </row>
    <row r="85" ht="15">
      <c r="K85" s="43"/>
    </row>
    <row r="86" spans="1:11" ht="15">
      <c r="A86" s="1" t="s">
        <v>35</v>
      </c>
      <c r="J86" s="39" t="s">
        <v>21</v>
      </c>
      <c r="K86" s="40"/>
    </row>
    <row r="87" ht="15">
      <c r="K87" s="43"/>
    </row>
    <row r="88" spans="1:11" ht="15">
      <c r="A88" s="1" t="s">
        <v>36</v>
      </c>
      <c r="J88" s="39" t="s">
        <v>21</v>
      </c>
      <c r="K88" s="40"/>
    </row>
    <row r="89" ht="15">
      <c r="K89" s="43"/>
    </row>
    <row r="90" spans="1:11" ht="15">
      <c r="A90" s="1" t="s">
        <v>37</v>
      </c>
      <c r="J90" s="39" t="s">
        <v>21</v>
      </c>
      <c r="K90" s="40"/>
    </row>
    <row r="110" ht="15" hidden="1"/>
    <row r="111" ht="15" customHeight="1" hidden="1"/>
    <row r="112" ht="15" customHeight="1" hidden="1"/>
    <row r="113" spans="39:43" ht="15" customHeight="1" hidden="1">
      <c r="AM113" s="1" t="s">
        <v>38</v>
      </c>
      <c r="AN113" s="1" t="s">
        <v>39</v>
      </c>
      <c r="AO113" s="1" t="s">
        <v>40</v>
      </c>
      <c r="AP113" s="1" t="s">
        <v>41</v>
      </c>
      <c r="AQ113" s="1" t="s">
        <v>42</v>
      </c>
    </row>
    <row r="114" spans="40:43" ht="15" customHeight="1" hidden="1">
      <c r="AN114" s="1" t="s">
        <v>43</v>
      </c>
      <c r="AO114" s="1" t="s">
        <v>44</v>
      </c>
      <c r="AP114" s="1" t="s">
        <v>45</v>
      </c>
      <c r="AQ114" s="1" t="s">
        <v>46</v>
      </c>
    </row>
    <row r="115" spans="40:41" ht="15" customHeight="1" hidden="1">
      <c r="AN115" s="1" t="s">
        <v>47</v>
      </c>
      <c r="AO115" s="1" t="s">
        <v>48</v>
      </c>
    </row>
    <row r="116" ht="15" customHeight="1" hidden="1">
      <c r="AO116" s="1" t="s">
        <v>49</v>
      </c>
    </row>
    <row r="117" ht="15" customHeight="1" hidden="1">
      <c r="AO117" s="1" t="s">
        <v>50</v>
      </c>
    </row>
    <row r="118" ht="15" customHeight="1" hidden="1">
      <c r="AO118" s="1" t="s">
        <v>51</v>
      </c>
    </row>
    <row r="119" ht="15" customHeight="1" hidden="1">
      <c r="AO119" s="1" t="s">
        <v>52</v>
      </c>
    </row>
    <row r="120" ht="15" customHeight="1" hidden="1">
      <c r="AO120" s="1" t="s">
        <v>53</v>
      </c>
    </row>
    <row r="121" ht="15" customHeight="1" hidden="1">
      <c r="AO121" s="1" t="s">
        <v>54</v>
      </c>
    </row>
    <row r="122" ht="15" customHeight="1" hidden="1">
      <c r="AO122" s="1" t="s">
        <v>55</v>
      </c>
    </row>
    <row r="123" ht="15" customHeight="1" hidden="1">
      <c r="AO123" s="1" t="s">
        <v>56</v>
      </c>
    </row>
    <row r="124" ht="15" customHeight="1" hidden="1">
      <c r="AO124" s="1" t="s">
        <v>57</v>
      </c>
    </row>
    <row r="125" ht="15" customHeight="1" hidden="1">
      <c r="AO125" s="1" t="s">
        <v>58</v>
      </c>
    </row>
    <row r="126" ht="15" customHeight="1" hidden="1">
      <c r="AO126" s="1" t="s">
        <v>7</v>
      </c>
    </row>
    <row r="127" ht="15" customHeight="1" hidden="1">
      <c r="AO127" s="1" t="s">
        <v>59</v>
      </c>
    </row>
    <row r="128" ht="15" customHeight="1" hidden="1">
      <c r="AO128" s="1" t="s">
        <v>60</v>
      </c>
    </row>
    <row r="129" ht="15" customHeight="1" hidden="1">
      <c r="AO129" s="1" t="s">
        <v>61</v>
      </c>
    </row>
    <row r="130" ht="15" customHeight="1" hidden="1">
      <c r="AO130" s="1" t="s">
        <v>62</v>
      </c>
    </row>
    <row r="131" ht="15" customHeight="1" hidden="1">
      <c r="AO131" s="1" t="s">
        <v>63</v>
      </c>
    </row>
    <row r="132" ht="15" customHeight="1" hidden="1">
      <c r="AO132" s="1" t="s">
        <v>64</v>
      </c>
    </row>
    <row r="133" ht="15" customHeight="1" hidden="1">
      <c r="AO133" s="1" t="s">
        <v>65</v>
      </c>
    </row>
    <row r="134" ht="15" customHeight="1" hidden="1">
      <c r="AO134" s="1" t="s">
        <v>66</v>
      </c>
    </row>
    <row r="135" ht="15" customHeight="1" hidden="1">
      <c r="AO135" s="1" t="s">
        <v>67</v>
      </c>
    </row>
    <row r="136" ht="15" customHeight="1" hidden="1">
      <c r="AO136" s="1" t="s">
        <v>68</v>
      </c>
    </row>
    <row r="137" ht="15" customHeight="1" hidden="1">
      <c r="AO137" s="1" t="s">
        <v>9</v>
      </c>
    </row>
    <row r="138" ht="15" customHeight="1" hidden="1">
      <c r="AO138" s="1" t="s">
        <v>69</v>
      </c>
    </row>
    <row r="139" ht="15" customHeight="1" hidden="1">
      <c r="AO139" s="1" t="s">
        <v>70</v>
      </c>
    </row>
    <row r="140" ht="15" customHeight="1" hidden="1">
      <c r="AO140" s="1" t="s">
        <v>71</v>
      </c>
    </row>
    <row r="141" ht="15" customHeight="1" hidden="1">
      <c r="AO141" s="1" t="s">
        <v>72</v>
      </c>
    </row>
  </sheetData>
  <sheetProtection selectLockedCells="1" selectUnlockedCells="1"/>
  <mergeCells count="20">
    <mergeCell ref="A4:K4"/>
    <mergeCell ref="A5:K5"/>
    <mergeCell ref="C9:G9"/>
    <mergeCell ref="C11:G11"/>
    <mergeCell ref="C13:G13"/>
    <mergeCell ref="C17:G17"/>
    <mergeCell ref="C19:E19"/>
    <mergeCell ref="C21:E21"/>
    <mergeCell ref="C23:G23"/>
    <mergeCell ref="C25:E25"/>
    <mergeCell ref="C29:G29"/>
    <mergeCell ref="C31:G31"/>
    <mergeCell ref="C33:G33"/>
    <mergeCell ref="C37:G37"/>
    <mergeCell ref="C39:E39"/>
    <mergeCell ref="C41:E41"/>
    <mergeCell ref="C43:G43"/>
    <mergeCell ref="C45:E45"/>
    <mergeCell ref="A49:K49"/>
    <mergeCell ref="A53:C53"/>
  </mergeCells>
  <dataValidations count="3">
    <dataValidation type="list" allowBlank="1" showErrorMessage="1" sqref="A49">
      <formula1>$AO$112:$AO$141</formula1>
      <formula2>0</formula2>
    </dataValidation>
    <dataValidation type="list" allowBlank="1" showErrorMessage="1" sqref="A53:C53">
      <formula1>$AP$112:$AP$114</formula1>
      <formula2>0</formula2>
    </dataValidation>
    <dataValidation type="list" allowBlank="1" showErrorMessage="1" sqref="K75 K77 K79">
      <formula1>$AQ$112:$AQ$114</formula1>
      <formula2>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54" max="255" man="1"/>
  </rowBreaks>
</worksheet>
</file>

<file path=xl/worksheets/sheet2.xml><?xml version="1.0" encoding="utf-8"?>
<worksheet xmlns="http://schemas.openxmlformats.org/spreadsheetml/2006/main" xmlns:r="http://schemas.openxmlformats.org/officeDocument/2006/relationships">
  <sheetPr>
    <tabColor indexed="42"/>
  </sheetPr>
  <dimension ref="A1:G17"/>
  <sheetViews>
    <sheetView workbookViewId="0" topLeftCell="A1">
      <selection activeCell="I11" sqref="I11"/>
    </sheetView>
  </sheetViews>
  <sheetFormatPr defaultColWidth="9.140625" defaultRowHeight="15"/>
  <cols>
    <col min="1" max="1" width="2.140625" style="1" customWidth="1"/>
    <col min="2" max="2" width="9.00390625" style="1" customWidth="1"/>
    <col min="3" max="3" width="30.8515625" style="1" customWidth="1"/>
    <col min="4" max="4" width="15.00390625" style="1" customWidth="1"/>
    <col min="5" max="5" width="15.7109375" style="1" customWidth="1"/>
    <col min="6" max="6" width="34.140625" style="1" customWidth="1"/>
    <col min="7" max="16384" width="9.00390625" style="1" customWidth="1"/>
  </cols>
  <sheetData>
    <row r="1" spans="2:6" ht="15">
      <c r="B1" s="4"/>
      <c r="C1" s="4"/>
      <c r="D1" s="4"/>
      <c r="E1" s="4"/>
      <c r="F1" s="4"/>
    </row>
    <row r="2" spans="1:7" s="4" customFormat="1" ht="15.75">
      <c r="A2" s="16"/>
      <c r="B2" s="46" t="s">
        <v>73</v>
      </c>
      <c r="C2" s="46"/>
      <c r="D2" s="46"/>
      <c r="E2" s="46"/>
      <c r="F2" s="46"/>
      <c r="G2" s="17"/>
    </row>
    <row r="3" spans="2:6" ht="15.75">
      <c r="B3" s="47"/>
      <c r="C3" s="47"/>
      <c r="D3" s="48"/>
      <c r="E3" s="48"/>
      <c r="F3" s="48"/>
    </row>
    <row r="4" spans="2:7" s="7" customFormat="1" ht="39" customHeight="1">
      <c r="B4" s="49" t="s">
        <v>74</v>
      </c>
      <c r="C4" s="49"/>
      <c r="D4" s="50" t="s">
        <v>75</v>
      </c>
      <c r="E4" s="50"/>
      <c r="F4" s="51" t="s">
        <v>76</v>
      </c>
      <c r="G4" s="12"/>
    </row>
    <row r="5" spans="2:7" ht="15.75">
      <c r="B5" s="49"/>
      <c r="C5" s="49"/>
      <c r="D5" s="52" t="s">
        <v>77</v>
      </c>
      <c r="E5" s="53" t="s">
        <v>78</v>
      </c>
      <c r="F5" s="51"/>
      <c r="G5" s="15"/>
    </row>
    <row r="6" spans="2:6" ht="15" customHeight="1">
      <c r="B6" s="54" t="s">
        <v>79</v>
      </c>
      <c r="C6" s="54"/>
      <c r="D6" s="55"/>
      <c r="E6" s="55"/>
      <c r="F6" s="56"/>
    </row>
    <row r="7" spans="2:6" ht="15.75">
      <c r="B7" s="57" t="s">
        <v>80</v>
      </c>
      <c r="C7" s="57"/>
      <c r="D7" s="55"/>
      <c r="E7" s="55"/>
      <c r="F7" s="55"/>
    </row>
    <row r="8" spans="2:6" ht="27" customHeight="1">
      <c r="B8" s="58" t="s">
        <v>81</v>
      </c>
      <c r="C8" s="58"/>
      <c r="D8" s="59"/>
      <c r="E8" s="59"/>
      <c r="F8" s="59"/>
    </row>
    <row r="9" spans="2:6" ht="15.75">
      <c r="B9" s="60" t="s">
        <v>82</v>
      </c>
      <c r="C9" s="60"/>
      <c r="D9" s="61"/>
      <c r="E9" s="61"/>
      <c r="F9" s="61"/>
    </row>
    <row r="10" spans="1:7" s="4" customFormat="1" ht="16.5">
      <c r="A10" s="16"/>
      <c r="B10" s="62" t="s">
        <v>83</v>
      </c>
      <c r="C10" s="62"/>
      <c r="D10" s="63">
        <f>SUM(D6:D9)</f>
        <v>0</v>
      </c>
      <c r="E10" s="63">
        <f>SUM(E6:E9)</f>
        <v>0</v>
      </c>
      <c r="F10" s="63">
        <f>SUM(F6:F9)</f>
        <v>0</v>
      </c>
      <c r="G10" s="17"/>
    </row>
    <row r="11" spans="2:6" ht="15">
      <c r="B11" s="64"/>
      <c r="C11" s="64"/>
      <c r="D11" s="64"/>
      <c r="E11" s="65"/>
      <c r="F11" s="65"/>
    </row>
    <row r="12" spans="2:6" s="7" customFormat="1" ht="15" customHeight="1">
      <c r="B12" s="66" t="s">
        <v>84</v>
      </c>
      <c r="C12" s="67" t="s">
        <v>85</v>
      </c>
      <c r="D12" s="67"/>
      <c r="E12" s="67"/>
      <c r="F12" s="67"/>
    </row>
    <row r="13" spans="2:6" ht="15">
      <c r="B13" s="68"/>
      <c r="C13" s="67"/>
      <c r="D13" s="67"/>
      <c r="E13" s="67"/>
      <c r="F13" s="67"/>
    </row>
    <row r="14" spans="2:6" ht="15" customHeight="1">
      <c r="B14" s="69" t="s">
        <v>86</v>
      </c>
      <c r="C14" s="70" t="s">
        <v>87</v>
      </c>
      <c r="D14" s="70"/>
      <c r="E14" s="70"/>
      <c r="F14" s="70"/>
    </row>
    <row r="15" spans="2:6" ht="15">
      <c r="B15" s="69"/>
      <c r="C15" s="70"/>
      <c r="D15" s="70"/>
      <c r="E15" s="70"/>
      <c r="F15" s="70"/>
    </row>
    <row r="16" spans="2:7" ht="29.25" customHeight="1">
      <c r="B16" s="66" t="s">
        <v>88</v>
      </c>
      <c r="C16" s="71" t="s">
        <v>89</v>
      </c>
      <c r="D16" s="71"/>
      <c r="E16" s="71"/>
      <c r="F16" s="71"/>
      <c r="G16" s="15"/>
    </row>
    <row r="17" spans="2:6" ht="15">
      <c r="B17" s="72"/>
      <c r="C17" s="65"/>
      <c r="D17" s="65"/>
      <c r="E17" s="65"/>
      <c r="F17" s="72"/>
    </row>
  </sheetData>
  <sheetProtection selectLockedCells="1" selectUnlockedCells="1"/>
  <mergeCells count="12">
    <mergeCell ref="B4:C5"/>
    <mergeCell ref="D4:E4"/>
    <mergeCell ref="F4:F5"/>
    <mergeCell ref="B6:C6"/>
    <mergeCell ref="B7:C7"/>
    <mergeCell ref="B8:C8"/>
    <mergeCell ref="B9:C9"/>
    <mergeCell ref="B10:C10"/>
    <mergeCell ref="B11:C11"/>
    <mergeCell ref="C12:F13"/>
    <mergeCell ref="C14:F15"/>
    <mergeCell ref="C16:F16"/>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K79"/>
  <sheetViews>
    <sheetView tabSelected="1" zoomScale="80" zoomScaleNormal="80" workbookViewId="0" topLeftCell="A1">
      <selection activeCell="F61" sqref="F61"/>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4"/>
      <c r="G1" s="4"/>
      <c r="I1" s="4"/>
      <c r="J1" s="4"/>
    </row>
    <row r="2" spans="1:11" ht="15.75">
      <c r="A2" s="8" t="s">
        <v>90</v>
      </c>
      <c r="E2" s="39" t="s">
        <v>91</v>
      </c>
      <c r="F2" s="73">
        <v>44197</v>
      </c>
      <c r="G2" s="73"/>
      <c r="H2" s="74" t="s">
        <v>92</v>
      </c>
      <c r="I2" s="73">
        <v>44561</v>
      </c>
      <c r="J2" s="73"/>
      <c r="K2" s="15"/>
    </row>
    <row r="3" spans="6:10" ht="15">
      <c r="F3" s="7"/>
      <c r="G3" s="7"/>
      <c r="I3" s="7"/>
      <c r="J3" s="7"/>
    </row>
    <row r="4" spans="1:11" ht="42" customHeight="1">
      <c r="A4" s="6" t="s">
        <v>93</v>
      </c>
      <c r="B4" s="6"/>
      <c r="C4" s="6"/>
      <c r="D4" s="6"/>
      <c r="E4" s="6"/>
      <c r="F4" s="6"/>
      <c r="G4" s="6"/>
      <c r="H4" s="6"/>
      <c r="I4" s="6"/>
      <c r="J4" s="6"/>
      <c r="K4" s="6"/>
    </row>
    <row r="5" spans="1:11" ht="60" customHeight="1">
      <c r="A5" s="6" t="s">
        <v>94</v>
      </c>
      <c r="B5" s="6"/>
      <c r="C5" s="6"/>
      <c r="D5" s="6"/>
      <c r="E5" s="6"/>
      <c r="F5" s="6"/>
      <c r="G5" s="6"/>
      <c r="H5" s="6"/>
      <c r="I5" s="6"/>
      <c r="J5" s="6"/>
      <c r="K5" s="6"/>
    </row>
    <row r="7" spans="1:11" ht="36" customHeight="1">
      <c r="A7" s="75" t="s">
        <v>95</v>
      </c>
      <c r="B7" s="75"/>
      <c r="C7" s="75"/>
      <c r="D7" s="75"/>
      <c r="E7" s="75"/>
      <c r="F7" s="75"/>
      <c r="G7" s="75"/>
      <c r="H7" s="75"/>
      <c r="I7" s="75"/>
      <c r="J7" s="75"/>
      <c r="K7" s="75"/>
    </row>
    <row r="9" ht="15">
      <c r="A9" s="38" t="s">
        <v>96</v>
      </c>
    </row>
    <row r="11" spans="1:10" ht="15">
      <c r="A11" s="1" t="s">
        <v>97</v>
      </c>
      <c r="H11" s="76">
        <v>0</v>
      </c>
      <c r="I11" s="76"/>
      <c r="J11" s="76"/>
    </row>
    <row r="13" spans="1:10" ht="15">
      <c r="A13" s="1" t="s">
        <v>98</v>
      </c>
      <c r="H13" s="76">
        <v>0</v>
      </c>
      <c r="I13" s="76"/>
      <c r="J13" s="76"/>
    </row>
    <row r="15" spans="1:10" ht="15">
      <c r="A15" s="1" t="s">
        <v>99</v>
      </c>
      <c r="H15" s="76">
        <v>0</v>
      </c>
      <c r="I15" s="76"/>
      <c r="J15" s="76"/>
    </row>
    <row r="16" spans="1:10" ht="10.5" customHeight="1">
      <c r="A16" s="4"/>
      <c r="B16" s="4"/>
      <c r="C16" s="4"/>
      <c r="D16" s="4"/>
      <c r="E16" s="4"/>
      <c r="F16" s="4"/>
      <c r="G16" s="4"/>
      <c r="H16" s="4"/>
      <c r="I16" s="4"/>
      <c r="J16" s="4"/>
    </row>
    <row r="17" spans="1:10" ht="15">
      <c r="A17" s="13" t="s">
        <v>100</v>
      </c>
      <c r="B17" s="77"/>
      <c r="C17" s="77"/>
      <c r="D17" s="77"/>
      <c r="E17" s="77"/>
      <c r="F17" s="77"/>
      <c r="G17" s="77"/>
      <c r="H17" s="77"/>
      <c r="I17" s="77"/>
      <c r="J17" s="77"/>
    </row>
    <row r="18" spans="1:10" ht="15">
      <c r="A18" s="7"/>
      <c r="B18" s="7"/>
      <c r="C18" s="7"/>
      <c r="D18" s="7"/>
      <c r="E18" s="7"/>
      <c r="F18" s="7"/>
      <c r="G18" s="7"/>
      <c r="H18" s="7"/>
      <c r="I18" s="7"/>
      <c r="J18" s="7"/>
    </row>
    <row r="19" spans="1:10" ht="15">
      <c r="A19" s="38" t="s">
        <v>101</v>
      </c>
      <c r="B19" s="78"/>
      <c r="H19" s="79">
        <f>H11+H13+H15</f>
        <v>0</v>
      </c>
      <c r="I19" s="79"/>
      <c r="J19" s="79"/>
    </row>
    <row r="21" spans="1:11" ht="15.75" customHeight="1">
      <c r="A21" s="80" t="s">
        <v>102</v>
      </c>
      <c r="B21" s="81"/>
      <c r="C21" s="81"/>
      <c r="D21" s="81"/>
      <c r="E21" s="81"/>
      <c r="F21" s="81"/>
      <c r="G21" s="81"/>
      <c r="H21" s="81"/>
      <c r="I21" s="81"/>
      <c r="J21" s="81"/>
      <c r="K21" s="81"/>
    </row>
    <row r="23" spans="1:10" ht="15">
      <c r="A23" s="1" t="s">
        <v>103</v>
      </c>
      <c r="H23" s="76">
        <v>0</v>
      </c>
      <c r="I23" s="76"/>
      <c r="J23" s="76"/>
    </row>
    <row r="24" spans="8:10" ht="15">
      <c r="H24" s="4"/>
      <c r="I24" s="4"/>
      <c r="J24" s="4"/>
    </row>
    <row r="25" spans="1:11" ht="27.75" customHeight="1">
      <c r="A25" s="82" t="s">
        <v>104</v>
      </c>
      <c r="B25" s="82"/>
      <c r="C25" s="82"/>
      <c r="D25" s="82"/>
      <c r="E25" s="82"/>
      <c r="F25" s="82"/>
      <c r="G25" s="13"/>
      <c r="H25" s="76">
        <v>0</v>
      </c>
      <c r="I25" s="76"/>
      <c r="J25" s="76"/>
      <c r="K25" s="15"/>
    </row>
    <row r="26" spans="8:10" ht="15">
      <c r="H26" s="7"/>
      <c r="I26" s="7"/>
      <c r="J26" s="7"/>
    </row>
    <row r="27" spans="1:10" ht="15">
      <c r="A27" s="1" t="s">
        <v>105</v>
      </c>
      <c r="H27" s="76">
        <v>0</v>
      </c>
      <c r="I27" s="76"/>
      <c r="J27" s="76"/>
    </row>
    <row r="29" spans="1:10" ht="15">
      <c r="A29" s="1" t="s">
        <v>106</v>
      </c>
      <c r="H29" s="76">
        <v>0</v>
      </c>
      <c r="I29" s="76"/>
      <c r="J29" s="76"/>
    </row>
    <row r="31" spans="1:10" ht="15">
      <c r="A31" s="38" t="s">
        <v>107</v>
      </c>
      <c r="H31" s="79">
        <f>H23+H25+H27+H29</f>
        <v>0</v>
      </c>
      <c r="I31" s="79"/>
      <c r="J31" s="79"/>
    </row>
    <row r="33" ht="15.75" customHeight="1">
      <c r="A33" s="80" t="s">
        <v>108</v>
      </c>
    </row>
    <row r="35" spans="1:10" ht="15">
      <c r="A35" s="1" t="s">
        <v>109</v>
      </c>
      <c r="H35" s="76">
        <v>0</v>
      </c>
      <c r="I35" s="76"/>
      <c r="J35" s="76"/>
    </row>
    <row r="37" spans="1:10" ht="15">
      <c r="A37" s="1" t="s">
        <v>110</v>
      </c>
      <c r="H37" s="76">
        <v>0</v>
      </c>
      <c r="I37" s="76"/>
      <c r="J37" s="76"/>
    </row>
    <row r="39" spans="1:10" ht="15">
      <c r="A39" s="1" t="s">
        <v>111</v>
      </c>
      <c r="H39" s="76">
        <v>0</v>
      </c>
      <c r="I39" s="76"/>
      <c r="J39" s="76"/>
    </row>
    <row r="41" spans="1:10" ht="15">
      <c r="A41" s="38" t="s">
        <v>112</v>
      </c>
      <c r="H41" s="79">
        <f>H35+H37+H39</f>
        <v>0</v>
      </c>
      <c r="I41" s="79"/>
      <c r="J41" s="79"/>
    </row>
    <row r="42" spans="1:10" ht="15">
      <c r="A42" s="38"/>
      <c r="H42" s="83"/>
      <c r="I42" s="83"/>
      <c r="J42" s="83"/>
    </row>
    <row r="43" spans="1:10" ht="15">
      <c r="A43" s="38" t="s">
        <v>113</v>
      </c>
      <c r="H43" s="84">
        <f>H19+H31+H41</f>
        <v>0</v>
      </c>
      <c r="I43" s="84"/>
      <c r="J43" s="84"/>
    </row>
    <row r="45" ht="15.75">
      <c r="A45" s="80" t="s">
        <v>114</v>
      </c>
    </row>
    <row r="47" spans="1:10" ht="15">
      <c r="A47" s="1" t="s">
        <v>115</v>
      </c>
      <c r="H47" s="76">
        <v>0</v>
      </c>
      <c r="I47" s="76"/>
      <c r="J47" s="76"/>
    </row>
    <row r="49" spans="1:10" ht="15" customHeight="1">
      <c r="A49" s="1" t="s">
        <v>116</v>
      </c>
      <c r="H49" s="76">
        <v>0</v>
      </c>
      <c r="I49" s="76"/>
      <c r="J49" s="76"/>
    </row>
    <row r="51" spans="1:10" ht="15">
      <c r="A51" s="1" t="s">
        <v>117</v>
      </c>
      <c r="H51" s="76">
        <v>0</v>
      </c>
      <c r="I51" s="76"/>
      <c r="J51" s="76"/>
    </row>
    <row r="53" spans="1:10" ht="15">
      <c r="A53" s="1" t="s">
        <v>118</v>
      </c>
      <c r="H53" s="76">
        <v>0</v>
      </c>
      <c r="I53" s="76"/>
      <c r="J53" s="76"/>
    </row>
    <row r="55" spans="1:10" ht="15">
      <c r="A55" s="1" t="s">
        <v>119</v>
      </c>
      <c r="H55" s="76">
        <v>0</v>
      </c>
      <c r="I55" s="76"/>
      <c r="J55" s="76"/>
    </row>
    <row r="57" spans="1:10" ht="15">
      <c r="A57" s="1" t="s">
        <v>120</v>
      </c>
      <c r="H57" s="76">
        <v>0</v>
      </c>
      <c r="I57" s="76"/>
      <c r="J57" s="76"/>
    </row>
    <row r="59" spans="1:10" ht="15">
      <c r="A59" s="38" t="s">
        <v>121</v>
      </c>
      <c r="H59" s="84">
        <f>H47+H49+H51+H53+H55+H57</f>
        <v>0</v>
      </c>
      <c r="I59" s="84"/>
      <c r="J59" s="84"/>
    </row>
    <row r="61" spans="1:10" ht="15">
      <c r="A61" s="38" t="s">
        <v>122</v>
      </c>
      <c r="H61" s="79">
        <f>H59-H53</f>
        <v>0</v>
      </c>
      <c r="I61" s="79"/>
      <c r="J61" s="79"/>
    </row>
    <row r="63" spans="1:10" ht="15.75">
      <c r="A63" s="85" t="s">
        <v>123</v>
      </c>
      <c r="B63" s="85"/>
      <c r="C63" s="85"/>
      <c r="D63" s="85"/>
      <c r="H63" s="76">
        <v>0</v>
      </c>
      <c r="I63" s="76"/>
      <c r="J63" s="76"/>
    </row>
    <row r="65" spans="1:10" ht="15">
      <c r="A65" s="1" t="s">
        <v>124</v>
      </c>
      <c r="H65" s="76">
        <v>0</v>
      </c>
      <c r="I65" s="76"/>
      <c r="J65" s="76"/>
    </row>
    <row r="66" spans="3:7" ht="15">
      <c r="C66" s="4"/>
      <c r="D66" s="4"/>
      <c r="E66" s="4"/>
      <c r="F66" s="4"/>
      <c r="G66" s="4"/>
    </row>
    <row r="67" spans="3:10" ht="15">
      <c r="C67" s="4"/>
      <c r="D67" s="4"/>
      <c r="E67" s="4"/>
      <c r="F67" s="4"/>
      <c r="G67" s="4"/>
      <c r="H67" s="4"/>
      <c r="I67" s="4"/>
      <c r="J67" s="4"/>
    </row>
    <row r="68" spans="1:11" ht="15">
      <c r="A68" s="1" t="s">
        <v>125</v>
      </c>
      <c r="B68" s="13"/>
      <c r="C68" s="11"/>
      <c r="D68" s="11"/>
      <c r="E68" s="11"/>
      <c r="F68" s="11"/>
      <c r="G68" s="11"/>
      <c r="H68" s="11"/>
      <c r="I68" s="11"/>
      <c r="J68" s="11"/>
      <c r="K68" s="15"/>
    </row>
    <row r="69" spans="3:10" ht="15">
      <c r="C69" s="19"/>
      <c r="D69" s="19"/>
      <c r="E69" s="19"/>
      <c r="F69" s="19"/>
      <c r="G69" s="19"/>
      <c r="H69" s="19"/>
      <c r="I69" s="19"/>
      <c r="J69" s="19"/>
    </row>
    <row r="70" spans="1:11" ht="15">
      <c r="A70" s="1" t="s">
        <v>126</v>
      </c>
      <c r="B70" s="13"/>
      <c r="C70" s="11"/>
      <c r="D70" s="11"/>
      <c r="E70" s="11"/>
      <c r="F70" s="11"/>
      <c r="G70" s="11"/>
      <c r="H70" s="11"/>
      <c r="I70" s="11"/>
      <c r="J70" s="11"/>
      <c r="K70" s="15"/>
    </row>
    <row r="71" spans="3:10" ht="15">
      <c r="C71" s="19"/>
      <c r="D71" s="19"/>
      <c r="E71" s="19"/>
      <c r="F71" s="19"/>
      <c r="G71" s="7"/>
      <c r="H71" s="7"/>
      <c r="I71" s="7"/>
      <c r="J71" s="7"/>
    </row>
    <row r="72" spans="1:7" ht="15">
      <c r="A72" s="1" t="s">
        <v>10</v>
      </c>
      <c r="B72" s="13"/>
      <c r="C72" s="11"/>
      <c r="D72" s="11"/>
      <c r="E72" s="11"/>
      <c r="F72" s="11"/>
      <c r="G72" s="15"/>
    </row>
    <row r="73" spans="3:10" ht="15">
      <c r="C73" s="19"/>
      <c r="D73" s="19"/>
      <c r="E73" s="19"/>
      <c r="F73" s="19"/>
      <c r="G73" s="4"/>
      <c r="H73" s="4"/>
      <c r="I73" s="4"/>
      <c r="J73" s="4"/>
    </row>
    <row r="74" spans="1:11" ht="15">
      <c r="A74" s="1" t="s">
        <v>12</v>
      </c>
      <c r="B74" s="13"/>
      <c r="C74" s="11"/>
      <c r="D74" s="11"/>
      <c r="E74" s="11"/>
      <c r="F74" s="11"/>
      <c r="G74" s="11"/>
      <c r="H74" s="11"/>
      <c r="I74" s="11"/>
      <c r="J74" s="11"/>
      <c r="K74" s="15"/>
    </row>
    <row r="75" spans="1:10" ht="15">
      <c r="A75" s="4"/>
      <c r="B75" s="4"/>
      <c r="C75" s="19"/>
      <c r="D75" s="19"/>
      <c r="E75" s="19"/>
      <c r="F75" s="19"/>
      <c r="G75" s="19"/>
      <c r="H75" s="19"/>
      <c r="I75" s="19"/>
      <c r="J75" s="19"/>
    </row>
    <row r="76" spans="1:11" ht="36.75" customHeight="1">
      <c r="A76" s="86" t="s">
        <v>127</v>
      </c>
      <c r="B76" s="86"/>
      <c r="C76" s="86"/>
      <c r="D76" s="86"/>
      <c r="E76" s="86"/>
      <c r="F76" s="86"/>
      <c r="G76" s="86"/>
      <c r="H76" s="86"/>
      <c r="I76" s="86"/>
      <c r="J76" s="86"/>
      <c r="K76" s="87"/>
    </row>
    <row r="77" spans="1:11" s="4" customFormat="1" ht="15">
      <c r="A77" s="86"/>
      <c r="B77" s="86"/>
      <c r="C77" s="86"/>
      <c r="D77" s="86"/>
      <c r="E77" s="86"/>
      <c r="F77" s="86"/>
      <c r="G77" s="86"/>
      <c r="H77" s="86"/>
      <c r="I77" s="86"/>
      <c r="J77" s="86"/>
      <c r="K77" s="17"/>
    </row>
    <row r="78" spans="1:10" ht="15">
      <c r="A78" s="88"/>
      <c r="B78" s="88"/>
      <c r="C78" s="89"/>
      <c r="D78" s="89"/>
      <c r="E78" s="89"/>
      <c r="F78" s="89"/>
      <c r="G78" s="89"/>
      <c r="H78" s="89"/>
      <c r="I78" s="89"/>
      <c r="J78" s="89"/>
    </row>
    <row r="79" spans="3:10" ht="15">
      <c r="C79" s="7"/>
      <c r="D79" s="7"/>
      <c r="E79" s="7"/>
      <c r="F79" s="7"/>
      <c r="G79" s="7"/>
      <c r="H79" s="7"/>
      <c r="I79" s="7"/>
      <c r="J79" s="7"/>
    </row>
  </sheetData>
  <sheetProtection selectLockedCells="1" selectUnlockedCells="1"/>
  <mergeCells count="36">
    <mergeCell ref="F2:G2"/>
    <mergeCell ref="I2:J2"/>
    <mergeCell ref="A4:K4"/>
    <mergeCell ref="A5:K5"/>
    <mergeCell ref="A7:K7"/>
    <mergeCell ref="H11:J11"/>
    <mergeCell ref="H13:J13"/>
    <mergeCell ref="H15:J15"/>
    <mergeCell ref="B17:J17"/>
    <mergeCell ref="H19:J19"/>
    <mergeCell ref="H23:J23"/>
    <mergeCell ref="A25:F25"/>
    <mergeCell ref="H25:J25"/>
    <mergeCell ref="H27:J27"/>
    <mergeCell ref="H29:J29"/>
    <mergeCell ref="H31:J31"/>
    <mergeCell ref="H35:J35"/>
    <mergeCell ref="H37:J37"/>
    <mergeCell ref="H39:J39"/>
    <mergeCell ref="H41:J41"/>
    <mergeCell ref="H43:J43"/>
    <mergeCell ref="H47:J47"/>
    <mergeCell ref="H49:J49"/>
    <mergeCell ref="H51:J51"/>
    <mergeCell ref="H53:J53"/>
    <mergeCell ref="H55:J55"/>
    <mergeCell ref="H57:J57"/>
    <mergeCell ref="H59:J59"/>
    <mergeCell ref="H61:J61"/>
    <mergeCell ref="H63:J63"/>
    <mergeCell ref="H65:J65"/>
    <mergeCell ref="C68:J68"/>
    <mergeCell ref="C70:J70"/>
    <mergeCell ref="C72:F72"/>
    <mergeCell ref="C74:J74"/>
    <mergeCell ref="A76:J77"/>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43"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zoomScale="80" zoomScaleNormal="80" workbookViewId="0" topLeftCell="B1">
      <selection activeCell="E27" sqref="E27"/>
    </sheetView>
  </sheetViews>
  <sheetFormatPr defaultColWidth="9.140625" defaultRowHeight="15"/>
  <cols>
    <col min="1" max="1" width="8.8515625" style="1" hidden="1" customWidth="1"/>
    <col min="2" max="4" width="31.57421875" style="1" customWidth="1"/>
    <col min="5" max="5" width="25.57421875" style="1" customWidth="1"/>
    <col min="6" max="6" width="16.57421875" style="1" customWidth="1"/>
    <col min="7" max="7" width="16.421875" style="1" customWidth="1"/>
    <col min="8" max="8" width="20.57421875" style="1" customWidth="1"/>
    <col min="9" max="9" width="17.421875" style="1" customWidth="1"/>
    <col min="10" max="12" width="8.8515625" style="1" hidden="1" customWidth="1"/>
    <col min="13" max="13" width="17.421875" style="1" customWidth="1"/>
    <col min="14" max="14" width="16.140625" style="1" customWidth="1"/>
    <col min="15" max="15" width="16.7109375" style="1" customWidth="1"/>
    <col min="16" max="17" width="8.8515625" style="1" hidden="1" customWidth="1"/>
    <col min="18" max="18" width="12.421875" style="1" customWidth="1"/>
    <col min="19" max="19" width="12.140625" style="1" customWidth="1"/>
    <col min="20" max="21" width="8.8515625" style="1" hidden="1" customWidth="1"/>
    <col min="22" max="24" width="14.421875" style="1" customWidth="1"/>
    <col min="25" max="30" width="18.57421875" style="1" customWidth="1"/>
    <col min="31" max="31" width="23.00390625" style="1" customWidth="1"/>
    <col min="32" max="33" width="18.57421875" style="1" customWidth="1"/>
    <col min="34" max="34" width="16.140625" style="1" customWidth="1"/>
    <col min="35" max="35" width="8.8515625" style="1" hidden="1" customWidth="1"/>
    <col min="36" max="36" width="17.57421875" style="1" customWidth="1"/>
    <col min="37" max="37" width="8.8515625" style="1" hidden="1" customWidth="1"/>
    <col min="38" max="38" width="21.140625" style="1" customWidth="1"/>
    <col min="39" max="40" width="17.421875" style="1" customWidth="1"/>
    <col min="41" max="41" width="18.00390625" style="1" customWidth="1"/>
    <col min="42" max="44" width="8.8515625" style="1" hidden="1" customWidth="1"/>
    <col min="45" max="48" width="9.00390625" style="1" customWidth="1"/>
    <col min="49" max="49" width="9.421875" style="1" customWidth="1"/>
    <col min="50" max="16384" width="9.00390625" style="1" customWidth="1"/>
  </cols>
  <sheetData>
    <row r="1" spans="2:44" s="90" customFormat="1" ht="15" customHeight="1">
      <c r="B1" s="91" t="s">
        <v>128</v>
      </c>
      <c r="C1" s="92">
        <v>2017</v>
      </c>
      <c r="F1" s="93"/>
      <c r="AL1" s="94" t="s">
        <v>129</v>
      </c>
      <c r="AP1" s="95"/>
      <c r="AQ1" s="96"/>
      <c r="AR1" s="96"/>
    </row>
    <row r="2" spans="2:44" s="97" customFormat="1" ht="16.5">
      <c r="B2" s="91" t="s">
        <v>130</v>
      </c>
      <c r="C2" s="98">
        <f>'[3]Ambito'!B2</f>
        <v>0</v>
      </c>
      <c r="D2" s="99">
        <f>IF(C2,"null","ATTENZIONE!!! MANCA LA DENOMINAZIONE DELL'AMBITO - Selezionarlo dal menù a tendina nel foglio Ambito")</f>
        <v>0</v>
      </c>
      <c r="F2" s="100"/>
      <c r="AL2" s="94"/>
      <c r="AP2" s="95"/>
      <c r="AQ2" s="101"/>
      <c r="AR2" s="101"/>
    </row>
    <row r="3" spans="2:44" s="102" customFormat="1" ht="17.25">
      <c r="B3" s="91" t="s">
        <v>131</v>
      </c>
      <c r="C3" s="92">
        <f>'[3]Ambito'!B3</f>
        <v>0</v>
      </c>
      <c r="E3" s="91"/>
      <c r="F3" s="100"/>
      <c r="G3" s="97"/>
      <c r="H3" s="97"/>
      <c r="I3" s="97"/>
      <c r="J3" s="97"/>
      <c r="K3" s="97"/>
      <c r="L3" s="97"/>
      <c r="M3" s="97"/>
      <c r="N3" s="97"/>
      <c r="O3" s="97"/>
      <c r="P3" s="97"/>
      <c r="R3" s="97"/>
      <c r="AL3" s="94"/>
      <c r="AP3" s="95"/>
      <c r="AQ3" s="103"/>
      <c r="AR3" s="103"/>
    </row>
    <row r="4" spans="2:44" s="102" customFormat="1" ht="15" customHeight="1">
      <c r="B4" s="91" t="s">
        <v>132</v>
      </c>
      <c r="C4" s="104" t="s">
        <v>133</v>
      </c>
      <c r="D4" s="92" t="s">
        <v>134</v>
      </c>
      <c r="F4" s="105"/>
      <c r="G4" s="106"/>
      <c r="H4" s="106"/>
      <c r="I4" s="106"/>
      <c r="J4" s="107"/>
      <c r="K4" s="106"/>
      <c r="L4" s="106"/>
      <c r="M4" s="108">
        <f>SUM(M7:M300)</f>
        <v>0</v>
      </c>
      <c r="N4" s="108">
        <f>SUM(N7:N300)</f>
        <v>0</v>
      </c>
      <c r="O4" s="109">
        <f>SUM(O7:O300)</f>
        <v>0</v>
      </c>
      <c r="P4" s="109"/>
      <c r="Q4" s="109">
        <f>SUM(Q7:Q300)</f>
        <v>0</v>
      </c>
      <c r="R4" s="109">
        <f>SUM(R7:R300)</f>
        <v>0</v>
      </c>
      <c r="S4" s="109">
        <f>SUM(S7:S300)</f>
        <v>0</v>
      </c>
      <c r="T4" s="109">
        <f>SUM(T7:T300)</f>
        <v>0</v>
      </c>
      <c r="U4" s="109">
        <f>SUM(U7:U300)</f>
        <v>0</v>
      </c>
      <c r="V4" s="109">
        <f>SUM(V7:V300)</f>
        <v>0</v>
      </c>
      <c r="W4" s="108">
        <f>SUM(W7:W300)</f>
        <v>0</v>
      </c>
      <c r="X4" s="109">
        <f>SUM(X7:X300)</f>
        <v>0</v>
      </c>
      <c r="Y4" s="110">
        <f>SUM(Y7:Y300)</f>
        <v>0</v>
      </c>
      <c r="Z4" s="110">
        <f>SUM(Z7:Z300)</f>
        <v>0</v>
      </c>
      <c r="AA4" s="110">
        <f>SUM(AA7:AA300)</f>
        <v>0</v>
      </c>
      <c r="AB4" s="110">
        <f>SUM(AB7:AB300)</f>
        <v>0</v>
      </c>
      <c r="AC4" s="110">
        <f>SUM(AC7:AC300)</f>
        <v>0</v>
      </c>
      <c r="AD4" s="110">
        <f>SUM(AD7:AD300)</f>
        <v>0</v>
      </c>
      <c r="AE4" s="110">
        <f>SUM(AE7:AE300)</f>
        <v>0</v>
      </c>
      <c r="AF4" s="110">
        <f>SUM(AF7:AF300)</f>
        <v>0</v>
      </c>
      <c r="AG4" s="110">
        <f>SUM(AG7:AG300)</f>
        <v>0</v>
      </c>
      <c r="AH4" s="110">
        <f>SUM(AH7:AH300)</f>
        <v>0</v>
      </c>
      <c r="AI4" s="110">
        <f>SUM(AI7:AI300)</f>
        <v>0</v>
      </c>
      <c r="AJ4" s="110">
        <f>SUM(AJ7:AJ300)</f>
        <v>0</v>
      </c>
      <c r="AK4" s="110">
        <f>SUM(AK7:AK299)</f>
        <v>0</v>
      </c>
      <c r="AL4" s="111">
        <f>SUM(AL7:AL300)</f>
        <v>0</v>
      </c>
      <c r="AM4" s="110">
        <f>SUM(AM7:AM300)</f>
        <v>0</v>
      </c>
      <c r="AN4" s="110">
        <f>SUM(AN7:AN300)</f>
        <v>0</v>
      </c>
      <c r="AO4" s="110">
        <f>SUM(AO7:AO300)</f>
        <v>0</v>
      </c>
      <c r="AP4" s="95"/>
      <c r="AQ4" s="103"/>
      <c r="AR4" s="103"/>
    </row>
    <row r="5" spans="2:44" s="112" customFormat="1" ht="21.75" customHeight="1">
      <c r="B5" s="113" t="s">
        <v>135</v>
      </c>
      <c r="C5" s="113"/>
      <c r="D5" s="113"/>
      <c r="E5" s="113"/>
      <c r="F5" s="113"/>
      <c r="G5" s="113"/>
      <c r="H5" s="113"/>
      <c r="I5" s="113"/>
      <c r="J5" s="114"/>
      <c r="K5" s="114"/>
      <c r="L5" s="114"/>
      <c r="M5" s="113" t="s">
        <v>136</v>
      </c>
      <c r="N5" s="113"/>
      <c r="O5" s="115" t="s">
        <v>137</v>
      </c>
      <c r="P5" s="115"/>
      <c r="Q5" s="115"/>
      <c r="R5" s="115"/>
      <c r="S5" s="115"/>
      <c r="T5" s="113" t="s">
        <v>138</v>
      </c>
      <c r="U5" s="113"/>
      <c r="V5" s="113" t="s">
        <v>139</v>
      </c>
      <c r="W5" s="113"/>
      <c r="X5" s="113"/>
      <c r="Y5" s="114" t="s">
        <v>140</v>
      </c>
      <c r="Z5" s="114"/>
      <c r="AA5" s="114"/>
      <c r="AB5" s="114"/>
      <c r="AC5" s="114"/>
      <c r="AD5" s="115" t="s">
        <v>141</v>
      </c>
      <c r="AE5" s="115"/>
      <c r="AF5" s="115"/>
      <c r="AG5" s="115"/>
      <c r="AH5" s="115"/>
      <c r="AI5" s="115"/>
      <c r="AJ5" s="115"/>
      <c r="AK5" s="116"/>
      <c r="AL5" s="117" t="s">
        <v>142</v>
      </c>
      <c r="AM5" s="115" t="s">
        <v>143</v>
      </c>
      <c r="AN5" s="115"/>
      <c r="AO5" s="115"/>
      <c r="AP5" s="95"/>
      <c r="AQ5" s="118"/>
      <c r="AR5" s="118"/>
    </row>
    <row r="6" spans="2:44" s="112" customFormat="1" ht="76.5" customHeight="1">
      <c r="B6" s="119" t="s">
        <v>144</v>
      </c>
      <c r="C6" s="119" t="s">
        <v>145</v>
      </c>
      <c r="D6" s="119" t="s">
        <v>146</v>
      </c>
      <c r="E6" s="119" t="s">
        <v>147</v>
      </c>
      <c r="F6" s="120" t="s">
        <v>148</v>
      </c>
      <c r="G6" s="121" t="s">
        <v>149</v>
      </c>
      <c r="H6" s="119" t="s">
        <v>150</v>
      </c>
      <c r="I6" s="122" t="s">
        <v>151</v>
      </c>
      <c r="J6" s="123" t="s">
        <v>152</v>
      </c>
      <c r="K6" s="123" t="s">
        <v>153</v>
      </c>
      <c r="L6" s="123" t="s">
        <v>154</v>
      </c>
      <c r="M6" s="123" t="s">
        <v>155</v>
      </c>
      <c r="N6" s="124" t="s">
        <v>156</v>
      </c>
      <c r="O6" s="125" t="s">
        <v>157</v>
      </c>
      <c r="P6" s="125" t="s">
        <v>158</v>
      </c>
      <c r="Q6" s="126" t="s">
        <v>159</v>
      </c>
      <c r="R6" s="126" t="s">
        <v>160</v>
      </c>
      <c r="S6" s="124" t="s">
        <v>161</v>
      </c>
      <c r="T6" s="127" t="s">
        <v>162</v>
      </c>
      <c r="U6" s="127" t="s">
        <v>163</v>
      </c>
      <c r="V6" s="125" t="s">
        <v>164</v>
      </c>
      <c r="W6" s="123" t="s">
        <v>165</v>
      </c>
      <c r="X6" s="124" t="s">
        <v>166</v>
      </c>
      <c r="Y6" s="123" t="s">
        <v>167</v>
      </c>
      <c r="Z6" s="123" t="s">
        <v>168</v>
      </c>
      <c r="AA6" s="123" t="s">
        <v>169</v>
      </c>
      <c r="AB6" s="123" t="s">
        <v>170</v>
      </c>
      <c r="AC6" s="124" t="s">
        <v>171</v>
      </c>
      <c r="AD6" s="123" t="s">
        <v>172</v>
      </c>
      <c r="AE6" s="123" t="s">
        <v>173</v>
      </c>
      <c r="AF6" s="123" t="s">
        <v>174</v>
      </c>
      <c r="AG6" s="123" t="s">
        <v>175</v>
      </c>
      <c r="AH6" s="123" t="s">
        <v>176</v>
      </c>
      <c r="AI6" s="123" t="s">
        <v>177</v>
      </c>
      <c r="AJ6" s="124" t="s">
        <v>178</v>
      </c>
      <c r="AL6" s="117"/>
      <c r="AM6" s="128" t="s">
        <v>179</v>
      </c>
      <c r="AN6" s="123" t="s">
        <v>180</v>
      </c>
      <c r="AO6" s="126" t="s">
        <v>181</v>
      </c>
      <c r="AP6" s="95"/>
      <c r="AQ6" s="118"/>
      <c r="AR6" s="118"/>
    </row>
    <row r="7" spans="2:41" ht="15">
      <c r="B7" s="129">
        <f>CAG!C25</f>
        <v>0</v>
      </c>
      <c r="C7" s="1">
        <f>CAG!C9</f>
        <v>0</v>
      </c>
      <c r="D7" s="130">
        <f>CAG!C11</f>
        <v>0</v>
      </c>
      <c r="E7" s="130">
        <f>CAG!C29</f>
        <v>0</v>
      </c>
      <c r="F7" s="1">
        <f>CAG!C33</f>
        <v>0</v>
      </c>
      <c r="G7" s="131"/>
      <c r="H7" s="1">
        <f>CAG!A49</f>
        <v>0</v>
      </c>
      <c r="I7" s="1">
        <f>CAG!A53</f>
        <v>0</v>
      </c>
      <c r="M7" s="1">
        <f>CAG!K67</f>
        <v>0</v>
      </c>
      <c r="N7" s="1">
        <f>CAG!K61</f>
        <v>0</v>
      </c>
      <c r="O7" s="1">
        <f>CAG!E57</f>
        <v>0</v>
      </c>
      <c r="R7" s="1">
        <f>CAG!K82</f>
        <v>0</v>
      </c>
      <c r="S7" s="1">
        <f>CAG!K88</f>
        <v>0</v>
      </c>
      <c r="T7" s="131"/>
      <c r="U7" s="131"/>
      <c r="V7" s="1">
        <f>Personale!D7+Personale!E7</f>
        <v>0</v>
      </c>
      <c r="W7" s="1">
        <f>Personale!F7</f>
        <v>0</v>
      </c>
      <c r="X7" s="1">
        <f>Personale!D9+Personale!E9</f>
        <v>0</v>
      </c>
      <c r="Y7" s="132">
        <f>Dati_Economici!H13</f>
        <v>0</v>
      </c>
      <c r="Z7" s="132">
        <f>Dati_Economici!H11+Dati_Economici!H15</f>
        <v>0</v>
      </c>
      <c r="AA7" s="133">
        <f>SUM(Y7:Z7)</f>
        <v>0</v>
      </c>
      <c r="AB7" s="132">
        <f>Dati_Economici!H31</f>
        <v>0</v>
      </c>
      <c r="AC7" s="132">
        <f>Dati_Economici!H41</f>
        <v>0</v>
      </c>
      <c r="AD7" s="132">
        <f>Dati_Economici!H47</f>
        <v>0</v>
      </c>
      <c r="AE7" s="132">
        <f>Dati_Economici!H49</f>
        <v>0</v>
      </c>
      <c r="AF7" s="132">
        <f>Dati_Economici!H51</f>
        <v>0</v>
      </c>
      <c r="AG7" s="132">
        <f>Dati_Economici!H53</f>
        <v>0</v>
      </c>
      <c r="AH7" s="132">
        <f>Dati_Economici!H55</f>
        <v>0</v>
      </c>
      <c r="AI7" s="132"/>
      <c r="AJ7" s="132">
        <f>Dati_Economici!H57</f>
        <v>0</v>
      </c>
      <c r="AM7" s="133">
        <f>SUM(AA7:AC7)</f>
        <v>0</v>
      </c>
      <c r="AN7" s="133">
        <f>SUM(AD7:AF7)</f>
        <v>0</v>
      </c>
      <c r="AO7" s="133">
        <f>SUM(AG7:AJ7)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000000000000001" right="0.7000000000000001" top="0.75" bottom="0.75" header="0.5118110236220472" footer="0.511811023622047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H3"/>
  <sheetViews>
    <sheetView zoomScale="80" zoomScaleNormal="80" workbookViewId="0" topLeftCell="A1">
      <selection activeCell="B15" sqref="B15"/>
    </sheetView>
  </sheetViews>
  <sheetFormatPr defaultColWidth="9.140625" defaultRowHeight="15"/>
  <cols>
    <col min="1" max="1" width="26.140625" style="134" customWidth="1"/>
    <col min="2" max="2" width="53.57421875" style="135" customWidth="1"/>
    <col min="3" max="3" width="27.140625" style="135" customWidth="1"/>
    <col min="4" max="4" width="15.140625" style="136" customWidth="1"/>
    <col min="5" max="7" width="15.140625" style="137" customWidth="1"/>
    <col min="8" max="8" width="15.28125" style="134" customWidth="1"/>
    <col min="9" max="16384" width="8.7109375" style="134" customWidth="1"/>
  </cols>
  <sheetData>
    <row r="1" spans="1:8" s="141" customFormat="1" ht="72.75" customHeight="1">
      <c r="A1" s="138" t="s">
        <v>182</v>
      </c>
      <c r="B1" s="138" t="s">
        <v>183</v>
      </c>
      <c r="C1" s="138" t="s">
        <v>184</v>
      </c>
      <c r="D1" s="139" t="s">
        <v>185</v>
      </c>
      <c r="E1" s="139" t="s">
        <v>186</v>
      </c>
      <c r="F1" s="139" t="s">
        <v>187</v>
      </c>
      <c r="G1" s="140" t="s">
        <v>188</v>
      </c>
      <c r="H1" s="140" t="s">
        <v>189</v>
      </c>
    </row>
    <row r="2" spans="1:8" s="145" customFormat="1" ht="15">
      <c r="A2" s="142">
        <f>CAG!C25</f>
        <v>0</v>
      </c>
      <c r="B2" s="143">
        <f>CAG!C9</f>
        <v>0</v>
      </c>
      <c r="C2" s="143">
        <f>CAG!C13</f>
        <v>0</v>
      </c>
      <c r="D2" s="144">
        <f>CAG!K61</f>
        <v>0</v>
      </c>
      <c r="E2" s="144">
        <f>CAG!K63</f>
        <v>0</v>
      </c>
      <c r="F2" s="144">
        <f>CAG!K65</f>
        <v>0</v>
      </c>
      <c r="G2" s="145">
        <f>IF(CAG!K75="SI",IF(CAG!K77="SI",IF(CAG!K79="SI","1,2,3","1,2"),0),0)</f>
        <v>0</v>
      </c>
      <c r="H2" s="146">
        <f>Dati_Economici!H43-Dati_Economici!H61</f>
        <v>0</v>
      </c>
    </row>
    <row r="3" spans="1:8" s="145" customFormat="1" ht="15">
      <c r="A3" s="147"/>
      <c r="B3" s="143"/>
      <c r="C3" s="143"/>
      <c r="D3" s="144"/>
      <c r="E3" s="144"/>
      <c r="F3" s="144"/>
      <c r="G3" s="148"/>
      <c r="H3" s="147"/>
    </row>
    <row r="7" ht="9" customHeight="1"/>
  </sheetData>
  <sheetProtection password="CD18" sheet="1" objects="1" scenarios="1"/>
  <printOptions horizontalCentered="1"/>
  <pageMargins left="0.23611111111111113" right="0.19652777777777777" top="0.7875" bottom="0.7083333333333334" header="0.5118110236220472" footer="0.5118110236220472"/>
  <pageSetup horizontalDpi="300" verticalDpi="300" orientation="landscape" pageOrder="overThenDown" paperSize="9" scale="65"/>
</worksheet>
</file>

<file path=xl/worksheets/sheet6.xml><?xml version="1.0" encoding="utf-8"?>
<worksheet xmlns="http://schemas.openxmlformats.org/spreadsheetml/2006/main" xmlns:r="http://schemas.openxmlformats.org/officeDocument/2006/relationships">
  <sheetPr>
    <tabColor indexed="8"/>
  </sheetPr>
  <dimension ref="A1:BC2"/>
  <sheetViews>
    <sheetView zoomScale="80" zoomScaleNormal="80" workbookViewId="0" topLeftCell="A1">
      <selection activeCell="E9" sqref="E9"/>
    </sheetView>
  </sheetViews>
  <sheetFormatPr defaultColWidth="9.140625" defaultRowHeight="15"/>
  <cols>
    <col min="1" max="1" width="15.28125" style="0" customWidth="1"/>
    <col min="2" max="2" width="20.57421875" style="0" customWidth="1"/>
    <col min="3" max="3" width="22.8515625" style="0" customWidth="1"/>
    <col min="4" max="9" width="16.00390625" style="0" customWidth="1"/>
    <col min="11" max="11" width="9.421875" style="0" customWidth="1"/>
    <col min="12" max="16384" width="8.7109375" style="0" customWidth="1"/>
  </cols>
  <sheetData>
    <row r="1" spans="1:55" s="151" customFormat="1" ht="51">
      <c r="A1" s="149" t="s">
        <v>190</v>
      </c>
      <c r="B1" s="149" t="s">
        <v>145</v>
      </c>
      <c r="C1" s="149" t="s">
        <v>146</v>
      </c>
      <c r="D1" s="149" t="s">
        <v>191</v>
      </c>
      <c r="E1" s="149" t="s">
        <v>192</v>
      </c>
      <c r="F1" s="149" t="s">
        <v>193</v>
      </c>
      <c r="G1" s="149" t="s">
        <v>194</v>
      </c>
      <c r="H1" s="149" t="s">
        <v>195</v>
      </c>
      <c r="I1" s="149" t="s">
        <v>196</v>
      </c>
      <c r="J1" s="149" t="s">
        <v>197</v>
      </c>
      <c r="K1" s="149" t="s">
        <v>198</v>
      </c>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spans="1:11" s="159" customFormat="1" ht="15">
      <c r="A2" s="152">
        <f>CAG!C25</f>
        <v>0</v>
      </c>
      <c r="B2" s="153">
        <f>CAG!C9</f>
        <v>0</v>
      </c>
      <c r="C2" s="154">
        <f>CAG!C13</f>
        <v>0</v>
      </c>
      <c r="D2" s="155">
        <f>Dati_Economici!H11+Dati_Economici!H13</f>
        <v>0</v>
      </c>
      <c r="E2" s="155">
        <f>Dati_Economici!H15+Dati_Economici!H31+Dati_Economici!H41</f>
        <v>0</v>
      </c>
      <c r="F2" s="156">
        <f>SUM(D2:E2)</f>
        <v>0</v>
      </c>
      <c r="G2" s="155">
        <f>Dati_Economici!H61</f>
        <v>0</v>
      </c>
      <c r="H2" s="157">
        <f>F2-G2</f>
        <v>0</v>
      </c>
      <c r="I2" s="156">
        <f>IF(H2&gt;0,D2,0)</f>
        <v>0</v>
      </c>
      <c r="J2" s="158">
        <f>CAG!K65</f>
        <v>0</v>
      </c>
      <c r="K2" s="158">
        <f>CAG!K69</f>
        <v>0</v>
      </c>
    </row>
  </sheetData>
  <sheetProtection password="CD18" sheet="1" objects="1" scenarios="1"/>
  <printOptions/>
  <pageMargins left="0.7000000000000001" right="0.7000000000000001" top="0.75" bottom="0.75" header="0.5118110236220472" footer="0.5118110236220472"/>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2022-09-07T11:18:43Z</dcterms:modified>
  <cp:category/>
  <cp:version/>
  <cp:contentType/>
  <cp:contentStatus/>
  <cp:revision>9</cp:revision>
</cp:coreProperties>
</file>