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797" activeTab="0"/>
  </bookViews>
  <sheets>
    <sheet name="CAH"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AccessDatabase" hidden="1">"D:\Egisto\DATI\Circ. 4\anziani\SAD.mdb"</definedName>
    <definedName name="Comuni">'[2]Label'!$C$2:$C$1547</definedName>
  </definedNames>
  <calcPr fullCalcOnLoad="1"/>
</workbook>
</file>

<file path=xl/sharedStrings.xml><?xml version="1.0" encoding="utf-8"?>
<sst xmlns="http://schemas.openxmlformats.org/spreadsheetml/2006/main" count="213" uniqueCount="196">
  <si>
    <t>Anno di rendicontazione</t>
  </si>
  <si>
    <t>! Verificare che il totale della colonna quadri con il riparto del Fondo Sociale Regionale 2016 per la UdO specifica !</t>
  </si>
  <si>
    <t>Denominazione Ambito</t>
  </si>
  <si>
    <t>Codice Ambito</t>
  </si>
  <si>
    <t>Tipologia UdO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</si>
  <si>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</si>
  <si>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</si>
  <si>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</si>
  <si>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</si>
  <si>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</si>
  <si>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</si>
  <si>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</si>
  <si>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</si>
  <si>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</si>
  <si>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</si>
  <si>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</si>
  <si>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</si>
  <si>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</si>
  <si>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</si>
  <si>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</si>
  <si>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</si>
  <si>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</si>
  <si>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</si>
  <si>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</si>
  <si>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</si>
  <si>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</si>
  <si>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</si>
  <si>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</si>
  <si>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</si>
  <si>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</si>
  <si>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</si>
  <si>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</si>
  <si>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</si>
  <si>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</si>
  <si>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</si>
  <si>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</si>
  <si>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</si>
  <si>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</si>
  <si>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</si>
  <si>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</si>
  <si>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</si>
  <si>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</si>
  <si>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</si>
  <si>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</si>
  <si>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</si>
  <si>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</si>
  <si>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</si>
  <si>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</si>
  <si>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</si>
  <si>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</si>
  <si>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</si>
  <si>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</si>
  <si>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</si>
  <si>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X</t>
  </si>
  <si>
    <t>ASILO NIDO</t>
  </si>
  <si>
    <t>MICRONIDO</t>
  </si>
  <si>
    <t>ASILO AZIENDALE</t>
  </si>
  <si>
    <t>1) IDENTIFICAZIONE DELLA STRUTTURA</t>
  </si>
  <si>
    <t>Denominazione</t>
  </si>
  <si>
    <t>Telefono</t>
  </si>
  <si>
    <t>Fax</t>
  </si>
  <si>
    <t>Comune</t>
  </si>
  <si>
    <t>CAP</t>
  </si>
  <si>
    <t>Provincia</t>
  </si>
  <si>
    <t>E-mail</t>
  </si>
  <si>
    <t>Codice struttura</t>
  </si>
  <si>
    <t>Codice fiscale</t>
  </si>
  <si>
    <t>Associazione Famiglia Utenti</t>
  </si>
  <si>
    <t>Associazione Solidarietà Familiare iscritta nel registro regionale delle associazioni di soliedarietà regionale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</si>
  <si>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</si>
  <si>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</si>
  <si>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</si>
  <si>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</si>
  <si>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</si>
  <si>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</si>
  <si>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</si>
  <si>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</si>
  <si>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</si>
  <si>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</si>
  <si>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</si>
  <si>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</si>
  <si>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</si>
  <si>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</si>
  <si>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</si>
  <si>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</si>
  <si>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</si>
  <si>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</si>
  <si>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</si>
  <si>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</si>
  <si>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</si>
  <si>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</si>
  <si>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</si>
  <si>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</si>
  <si>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</si>
  <si>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DIRETTA/IN ECONOMIA</t>
  </si>
  <si>
    <t>APPALTO / CONCESSIONE</t>
  </si>
  <si>
    <t xml:space="preserve">n. </t>
  </si>
  <si>
    <t>SI</t>
  </si>
  <si>
    <t>NO</t>
  </si>
  <si>
    <t>TOTALE</t>
  </si>
  <si>
    <t>FIGURE PROFESSIONALI</t>
  </si>
  <si>
    <t>VOLONTARI</t>
  </si>
  <si>
    <t>NOTE     (1)</t>
  </si>
  <si>
    <t>(2)</t>
  </si>
  <si>
    <t>(3)</t>
  </si>
  <si>
    <t>dal</t>
  </si>
  <si>
    <t>al</t>
  </si>
  <si>
    <t xml:space="preserve">           Personale addetto ai servizi</t>
  </si>
  <si>
    <t xml:space="preserve">           per derrate e servizio mensa</t>
  </si>
  <si>
    <t xml:space="preserve">            per affitto</t>
  </si>
  <si>
    <t xml:space="preserve">            per ammortamento mutui</t>
  </si>
  <si>
    <t xml:space="preserve">            per manutenzione straordinaria</t>
  </si>
  <si>
    <t xml:space="preserve">            TOTALE COMPLESSIVO ENTRATE</t>
  </si>
  <si>
    <t>Compilatore</t>
  </si>
  <si>
    <t>Qualifica</t>
  </si>
  <si>
    <t>Nel caso di più unità d'offerta gestite da un unico Ente, spese ed entrate vanno possibilmente elencate per singola unità d'offerta. Qualora ciò non fosse possibile disaggregare in modo proporzionale al numero degli utenti.</t>
  </si>
  <si>
    <t>2) IDENTIFICAZIONE DELL' ENTE GESTORE</t>
  </si>
  <si>
    <t>CAD</t>
  </si>
  <si>
    <t>Comunità Alloggio per Disabili</t>
  </si>
  <si>
    <t>Giornate fruite anno</t>
  </si>
  <si>
    <t>Personale Socio Educativo</t>
  </si>
  <si>
    <t>Altri Costi</t>
  </si>
  <si>
    <t>Costo in carico all'ente gestore</t>
  </si>
  <si>
    <t>COMUNITA' ALLOGGIO DISABILI</t>
  </si>
  <si>
    <t>Nel caso di più di una unità d'offerta gestite da un unico ente gestore, vanno rese schede di rendicontazione separate per ogni singola struttura.</t>
  </si>
  <si>
    <r>
      <t xml:space="preserve">Per </t>
    </r>
    <r>
      <rPr>
        <b/>
        <sz val="12"/>
        <rFont val="Calibri"/>
        <family val="2"/>
      </rPr>
      <t>Comunità alloggio disabili e Centro di pronto intervento</t>
    </r>
    <r>
      <rPr>
        <sz val="12"/>
        <rFont val="Calibri"/>
        <family val="2"/>
      </rPr>
      <t xml:space="preserve"> si intende una struttura residenziale di accoglienza, pubblica o privata, per disabili la cui fragilità non sia compresa tra quelle riconducibili al sistema socio-sanitario. Gli interventi educativi e sociali sono assicurati in forma continuativa (CFR DGR n. 763 del 16.02.05)</t>
    </r>
  </si>
  <si>
    <t>5) Capienza Strutturale</t>
  </si>
  <si>
    <t>6) ANALISI DELL'UTENZA</t>
  </si>
  <si>
    <t>6.1  Numero utenti che hanno vissuto nella Comunità alloggio dal 1/01 al 31/12</t>
  </si>
  <si>
    <t>Totale Utenti</t>
  </si>
  <si>
    <t>Riconoscimento invalidità</t>
  </si>
  <si>
    <t>inferiore al 100%</t>
  </si>
  <si>
    <t>100%</t>
  </si>
  <si>
    <t>100% + indennità accomp.</t>
  </si>
  <si>
    <t>6.4</t>
  </si>
  <si>
    <t>Totale ore annue
 effettive
(vedi note 2 - 3)</t>
  </si>
  <si>
    <t>N. addetti
(vedi nota 1)</t>
  </si>
  <si>
    <t>7) PERSONALE OPERANTE NEL SERVIZIO NELL'ANNO DI RENDICONTAZIONE</t>
  </si>
  <si>
    <t>RESPONSABILE /COORDINATORE</t>
  </si>
  <si>
    <t>PERSONALE SOCIO EDUCATIVO</t>
  </si>
  <si>
    <t>PERSONALE ADDETTI AI SERVIZI (pulizia, mensa, Asa)</t>
  </si>
  <si>
    <t>PERSONALE SANITARIO (oss, psicologo, medico..)</t>
  </si>
  <si>
    <t>Il personale religioso che non percepisce alcun compenso è da indicare nella riga volontari</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</si>
  <si>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</si>
  <si>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 xml:space="preserve">Per "effettive" si intendono le ore rese nel servizio rendicontato al netto di periodi di malattia, ferie, etc. ma comprensivo di eventuali straordinari </t>
  </si>
  <si>
    <t>8) CONSUNTIVO RIFERITO AL PERIODO</t>
  </si>
  <si>
    <t xml:space="preserve">8.1  Spese </t>
  </si>
  <si>
    <t xml:space="preserve">           Personale socio educativo (1) </t>
  </si>
  <si>
    <t xml:space="preserve">     A.  SPESE PERSONALE</t>
  </si>
  <si>
    <t xml:space="preserve">           Personale sanitario</t>
  </si>
  <si>
    <t xml:space="preserve">           Coordinatore/responsabile</t>
  </si>
  <si>
    <t xml:space="preserve">     B.  SPESE GENERALI</t>
  </si>
  <si>
    <t xml:space="preserve">           per materiale di consumo, ausili…</t>
  </si>
  <si>
    <t xml:space="preserve">           per riscaldamento, utenze varie, arredi...</t>
  </si>
  <si>
    <t xml:space="preserve">           per manutenzione ordinaria</t>
  </si>
  <si>
    <t xml:space="preserve">           TOTALE SPESE GENERALI (B)</t>
  </si>
  <si>
    <t xml:space="preserve">           TOTALE SPESE PERSONALE (A)</t>
  </si>
  <si>
    <t xml:space="preserve">     C.  SPESE DI STRUTTURA</t>
  </si>
  <si>
    <t xml:space="preserve">            TOTALE SPESE STRUTTURA (C )</t>
  </si>
  <si>
    <t xml:space="preserve">            TOTALE SPESE (A + B + C)</t>
  </si>
  <si>
    <t>8.3  Entrate</t>
  </si>
  <si>
    <t xml:space="preserve">            Da rette sostenute dagli utenti e/o loro familiari</t>
  </si>
  <si>
    <t xml:space="preserve">            Da rette sostenute dai Comuni (o ASL) di residenza degli ospiti</t>
  </si>
  <si>
    <t xml:space="preserve">            Contributi da Enti Pubblici</t>
  </si>
  <si>
    <t xml:space="preserve">            Fondo Nazionale Politiche Sociali</t>
  </si>
  <si>
    <t xml:space="preserve">            Altre fonti di finanziamento da fondi specifici</t>
  </si>
  <si>
    <t xml:space="preserve">           (specificare: rendite patrimoniali, donazioni, lasciti, 5 per mille)</t>
  </si>
  <si>
    <t xml:space="preserve">            Altra tipologia di entrata,</t>
  </si>
  <si>
    <r>
      <rPr>
        <b/>
        <sz val="11"/>
        <color indexed="8"/>
        <rFont val="Calibri"/>
        <family val="2"/>
      </rPr>
      <t xml:space="preserve">NOTE: </t>
    </r>
    <r>
      <rPr>
        <sz val="11"/>
        <color theme="1"/>
        <rFont val="Calibri"/>
        <family val="2"/>
      </rPr>
      <t xml:space="preserve"> (1) - Per "spese personale socio educativo" va indicato l'onere complessivo a carico dell'Ente Gestore (comprensivo degli oneri riflessi in caso di personale dipendente o comprensivo di IVA in caso di personale convenzionato o a prestazione professionale)</t>
    </r>
  </si>
  <si>
    <t>CERTIFICAZIONE STATISTICA DEL RESPONSABILE DELL'ENTE GESTORE</t>
  </si>
  <si>
    <t xml:space="preserve">codice struttura </t>
  </si>
  <si>
    <t>Denominazione struttura                  sede UdO</t>
  </si>
  <si>
    <t>personale socio educativo</t>
  </si>
  <si>
    <t>Altri costi</t>
  </si>
  <si>
    <t>TOT COSTO</t>
  </si>
  <si>
    <t>TOT ENTRATE</t>
  </si>
  <si>
    <t>TOT COSTO AMMISSIBILE</t>
  </si>
  <si>
    <t>personale socio educativo strutture ammissibili</t>
  </si>
  <si>
    <t xml:space="preserve">       Capienza strutturale (n° posti in esercizio)</t>
  </si>
  <si>
    <t xml:space="preserve">       [Il dato deve essere coerente con Tab. a fondo pagina]</t>
  </si>
  <si>
    <t xml:space="preserve">           Personale amministrativo</t>
  </si>
  <si>
    <t>La presente scheda, composta da n. ___ pagine, è stata completata a cura dell'Ente gestore in data ________ . Il Responsabile ne certifica la veridicità e si assume la responsabilità dei dati trasmessi.</t>
  </si>
  <si>
    <t>Consuntivo anno 2017</t>
  </si>
  <si>
    <t>Le schede devono essere utilizzate per rendicontare l'attività svolta nell'esercizio 2017.</t>
  </si>
  <si>
    <t>6.2  Numero giornate totali di effettiva fruizione del servizio da parte degli utenti nell'anno 2017</t>
  </si>
  <si>
    <t>6.3  N° Domande in lista d'attesa al 31/12/2017</t>
  </si>
  <si>
    <t>Giornate effettive di fruizione nell'anno di rendicontazione 2017</t>
  </si>
  <si>
    <t xml:space="preserve">Vanno indicate tutte e solo le entrate e le spese riferite alla gestione 2017 delle signole unità d'offerta (e non riferite al bilancio generale dell'Ente Gestore):   pertanto nel caso in cui le diverse voci di spesa corrente (personale, vitto, altro) afferiscano a capitoli generali di bilancio dell'Ente Gestore, esse devono essere   scorporate. </t>
  </si>
  <si>
    <t xml:space="preserve">            Fondo Sociale Regionale 2017</t>
  </si>
  <si>
    <t xml:space="preserve">            TOTALE ENTRATE (escluso FSR 2017)</t>
  </si>
  <si>
    <t>Indirizzo</t>
  </si>
  <si>
    <r>
      <t xml:space="preserve">3)  Natura giuridica dell'Ente Gestore </t>
    </r>
    <r>
      <rPr>
        <sz val="12"/>
        <rFont val="Calibri"/>
        <family val="2"/>
      </rPr>
      <t>(scegliere da menù a tendina riga 50)</t>
    </r>
  </si>
  <si>
    <r>
      <t xml:space="preserve">4)  Tipologia di Gestione </t>
    </r>
    <r>
      <rPr>
        <sz val="12"/>
        <rFont val="Calibri"/>
        <family val="2"/>
      </rPr>
      <t>(scegliere da menù a tendina riga 54)</t>
    </r>
  </si>
  <si>
    <t>Fondo Sociale Regionale riparto 2018</t>
  </si>
  <si>
    <t>Contributi da Enti Pubblici (Comuni, Comunità Montane, Unione Comuni, Provincie, Aziende Speciali, Aziende Consortili, ecc..)</t>
  </si>
  <si>
    <t>Entrate
Totali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</si>
</sst>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_)"/>
    <numFmt numFmtId="166" formatCode="_-* #,##0.00_-;\-* #,##0.00_-;_-* &quot;-&quot;_-;_-@_-"/>
    <numFmt numFmtId="167" formatCode="#,##0.00_ ;[Red]\-#,##0.00\ "/>
    <numFmt numFmtId="168" formatCode="_-&quot;L.&quot;\ * #,##0.00_-;\-&quot;L.&quot;\ * #,##0.00_-;_-&quot;L.&quot;\ * &quot;-&quot;??_-;_-@_-"/>
    <numFmt numFmtId="169" formatCode="#,##0.00_ ;\-#,##0.00\ "/>
    <numFmt numFmtId="170" formatCode="&quot;Sì&quot;;&quot;Sì&quot;;&quot;No&quot;"/>
    <numFmt numFmtId="171" formatCode="&quot;Vero&quot;;&quot;Vero&quot;;&quot;Falso&quot;"/>
    <numFmt numFmtId="172" formatCode="&quot;Attivo&quot;;&quot;Attivo&quot;;&quot;Inattivo&quot;"/>
    <numFmt numFmtId="173" formatCode="[$€-2]\ #.##000_);[Red]\([$€-2]\ #.##000\)"/>
    <numFmt numFmtId="174" formatCode="[$-410]dddd\ d\ mmmm\ yyyy"/>
    <numFmt numFmtId="175" formatCode="_-&quot;€&quot;\ * #,##0.00_-;[Red]\-&quot;€&quot;\ * #,##0.00_-;_-&quot;€&quot;\ * &quot;-&quot;??_-;_-@_-"/>
  </numFmts>
  <fonts count="68">
    <font>
      <sz val="11"/>
      <color theme="1"/>
      <name val="Calibri"/>
      <family val="2"/>
    </font>
    <font>
      <sz val="11"/>
      <color indexed="8"/>
      <name val="Calibri"/>
      <family val="2"/>
    </font>
    <font>
      <sz val="10"/>
      <name val="Century Gothic"/>
      <family val="2"/>
    </font>
    <font>
      <b/>
      <sz val="11"/>
      <name val="Century Gothic"/>
      <family val="2"/>
    </font>
    <font>
      <sz val="11"/>
      <name val="Century Gothic"/>
      <family val="2"/>
    </font>
    <font>
      <b/>
      <sz val="10"/>
      <name val="Century Gothic"/>
      <family val="2"/>
    </font>
    <font>
      <sz val="8"/>
      <name val="Century Gothic"/>
      <family val="2"/>
    </font>
    <font>
      <sz val="12"/>
      <name val="Arial"/>
      <family val="2"/>
    </font>
    <font>
      <sz val="10"/>
      <name val="Arial"/>
      <family val="2"/>
    </font>
    <font>
      <b/>
      <sz val="10"/>
      <name val="Trebuchet MS"/>
      <family val="2"/>
    </font>
    <font>
      <sz val="10"/>
      <name val="Trebuchet MS"/>
      <family val="2"/>
    </font>
    <font>
      <sz val="12"/>
      <name val="Calibri"/>
      <family val="2"/>
    </font>
    <font>
      <b/>
      <sz val="11"/>
      <color indexed="8"/>
      <name val="Calibri"/>
      <family val="2"/>
    </font>
    <font>
      <b/>
      <sz val="12"/>
      <name val="Calibri"/>
      <family val="2"/>
    </font>
    <font>
      <b/>
      <sz val="10"/>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8"/>
      <color indexed="8"/>
      <name val="Calibri"/>
      <family val="2"/>
    </font>
    <font>
      <b/>
      <sz val="20"/>
      <color indexed="8"/>
      <name val="Calibri"/>
      <family val="2"/>
    </font>
    <font>
      <sz val="10"/>
      <name val="Calibri"/>
      <family val="2"/>
    </font>
    <font>
      <sz val="8"/>
      <name val="Calibri"/>
      <family val="2"/>
    </font>
    <font>
      <sz val="10"/>
      <color indexed="9"/>
      <name val="Arial"/>
      <family val="2"/>
    </font>
    <font>
      <sz val="10"/>
      <color indexed="9"/>
      <name val="Century Gothic"/>
      <family val="2"/>
    </font>
    <font>
      <b/>
      <sz val="10"/>
      <color indexed="10"/>
      <name val="Century Gothic"/>
      <family val="2"/>
    </font>
    <font>
      <sz val="11"/>
      <color indexed="9"/>
      <name val="Century Gothic"/>
      <family val="2"/>
    </font>
    <font>
      <b/>
      <sz val="10"/>
      <color indexed="9"/>
      <name val="Century Gothic"/>
      <family val="2"/>
    </font>
    <font>
      <sz val="8"/>
      <color indexed="9"/>
      <name val="Century Gothic"/>
      <family val="2"/>
    </font>
    <font>
      <b/>
      <sz val="10"/>
      <name val="Calibri"/>
      <family val="2"/>
    </font>
    <font>
      <b/>
      <sz val="8"/>
      <color indexed="60"/>
      <name val="Century Gothic"/>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1"/>
      <name val="Calibri"/>
      <family val="2"/>
    </font>
    <font>
      <b/>
      <sz val="20"/>
      <color theme="1"/>
      <name val="Calibri"/>
      <family val="2"/>
    </font>
    <font>
      <sz val="10"/>
      <color theme="0"/>
      <name val="Arial"/>
      <family val="2"/>
    </font>
    <font>
      <sz val="10"/>
      <color theme="0"/>
      <name val="Century Gothic"/>
      <family val="2"/>
    </font>
    <font>
      <b/>
      <sz val="10"/>
      <color rgb="FFFF0000"/>
      <name val="Century Gothic"/>
      <family val="2"/>
    </font>
    <font>
      <sz val="11"/>
      <color theme="0"/>
      <name val="Century Gothic"/>
      <family val="2"/>
    </font>
    <font>
      <b/>
      <sz val="10"/>
      <color theme="0"/>
      <name val="Century Gothic"/>
      <family val="2"/>
    </font>
    <font>
      <sz val="8"/>
      <color theme="0"/>
      <name val="Century Gothic"/>
      <family val="2"/>
    </font>
    <font>
      <b/>
      <sz val="8"/>
      <color rgb="FFC00000"/>
      <name val="Century Gothic"/>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color indexed="63"/>
      </bottom>
    </border>
    <border>
      <left style="thin"/>
      <right style="thin"/>
      <top style="thin"/>
      <bottom style="thin"/>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style="thin">
        <color theme="1"/>
      </left>
      <right style="thin">
        <color theme="1"/>
      </right>
      <top style="thin">
        <color theme="1"/>
      </top>
      <bottom style="thin">
        <color theme="1"/>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style="thin">
        <color theme="0"/>
      </left>
      <right>
        <color indexed="63"/>
      </right>
      <top>
        <color indexed="63"/>
      </top>
      <bottom>
        <color indexed="63"/>
      </bottom>
    </border>
    <border>
      <left>
        <color indexed="63"/>
      </left>
      <right>
        <color indexed="63"/>
      </right>
      <top style="thin">
        <color theme="0"/>
      </top>
      <bottom style="thin">
        <color theme="0"/>
      </bottom>
    </border>
    <border>
      <left style="medium"/>
      <right style="medium"/>
      <top style="medium"/>
      <bottom style="medium"/>
    </border>
    <border>
      <left/>
      <right/>
      <top/>
      <bottom style="medium">
        <color theme="0"/>
      </bottom>
    </border>
    <border>
      <left/>
      <right style="medium">
        <color theme="0"/>
      </right>
      <top/>
      <bottom style="medium">
        <color theme="0"/>
      </bottom>
    </border>
    <border>
      <left/>
      <right style="medium">
        <color theme="0"/>
      </right>
      <top/>
      <bottom/>
    </border>
    <border>
      <left/>
      <right style="medium">
        <color theme="0"/>
      </right>
      <top style="medium">
        <color theme="0"/>
      </top>
      <bottom/>
    </border>
    <border>
      <left style="medium">
        <color theme="0"/>
      </left>
      <right/>
      <top style="medium">
        <color theme="0"/>
      </top>
      <bottom/>
    </border>
    <border>
      <left/>
      <right/>
      <top style="medium">
        <color theme="0"/>
      </top>
      <bottom/>
    </border>
    <border>
      <left style="medium">
        <color theme="0"/>
      </left>
      <right style="medium">
        <color theme="0"/>
      </right>
      <top style="medium">
        <color theme="0"/>
      </top>
      <bottom>
        <color indexed="63"/>
      </bottom>
    </border>
    <border>
      <left style="medium">
        <color theme="0"/>
      </left>
      <right/>
      <top/>
      <bottom/>
    </border>
    <border>
      <left style="thin"/>
      <right>
        <color indexed="63"/>
      </right>
      <top style="thin"/>
      <bottom style="thin"/>
    </border>
    <border>
      <left>
        <color indexed="63"/>
      </left>
      <right style="thin"/>
      <top>
        <color indexed="63"/>
      </top>
      <bottom style="thin"/>
    </border>
    <border>
      <left style="thin"/>
      <right style="thin"/>
      <top/>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theme="0"/>
      </top>
      <bottom>
        <color indexed="63"/>
      </bottom>
    </border>
    <border>
      <left>
        <color indexed="63"/>
      </left>
      <right>
        <color indexed="63"/>
      </right>
      <top>
        <color indexed="63"/>
      </top>
      <bottom style="thin">
        <color theme="0"/>
      </bottom>
    </border>
    <border>
      <left style="medium">
        <color theme="0"/>
      </left>
      <right/>
      <top/>
      <bottom style="medium">
        <color theme="0"/>
      </bottom>
    </border>
    <border>
      <left/>
      <right/>
      <top/>
      <bottom style="medium"/>
    </border>
    <border>
      <left style="medium">
        <color theme="0"/>
      </left>
      <right style="medium">
        <color theme="0"/>
      </right>
      <top style="medium"/>
      <bottom>
        <color indexed="63"/>
      </bottom>
    </border>
    <border>
      <left style="medium">
        <color theme="0"/>
      </left>
      <right style="medium">
        <color theme="0"/>
      </right>
      <top>
        <color indexed="63"/>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8" fillId="29" borderId="0" applyNumberFormat="0" applyBorder="0" applyAlignment="0" applyProtection="0"/>
    <xf numFmtId="165" fontId="7" fillId="0" borderId="0">
      <alignment/>
      <protection/>
    </xf>
    <xf numFmtId="0" fontId="8" fillId="0" borderId="0">
      <alignment/>
      <protection/>
    </xf>
    <xf numFmtId="0" fontId="8" fillId="0" borderId="0">
      <alignment/>
      <protection/>
    </xf>
    <xf numFmtId="0" fontId="8"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cellStyleXfs>
  <cellXfs count="197">
    <xf numFmtId="0" fontId="0" fillId="0" borderId="0" xfId="0" applyFont="1" applyAlignment="1">
      <alignment/>
    </xf>
    <xf numFmtId="0" fontId="0" fillId="0" borderId="10" xfId="0" applyBorder="1" applyAlignment="1">
      <alignment/>
    </xf>
    <xf numFmtId="0" fontId="9" fillId="0" borderId="11" xfId="49" applyFont="1" applyFill="1" applyBorder="1" applyAlignment="1">
      <alignment horizontal="center" vertical="center" wrapText="1"/>
      <protection/>
    </xf>
    <xf numFmtId="4" fontId="10" fillId="0" borderId="12" xfId="51" applyNumberFormat="1" applyFont="1" applyFill="1" applyBorder="1" applyAlignment="1">
      <alignment horizontal="center" vertical="center" wrapText="1"/>
      <protection/>
    </xf>
    <xf numFmtId="0" fontId="10" fillId="0" borderId="0" xfId="49" applyFont="1">
      <alignment/>
      <protection/>
    </xf>
    <xf numFmtId="0" fontId="9" fillId="0" borderId="0" xfId="49" applyFont="1" applyFill="1">
      <alignment/>
      <protection/>
    </xf>
    <xf numFmtId="0" fontId="10" fillId="0" borderId="0" xfId="49" applyFont="1" applyFill="1" applyAlignment="1">
      <alignment horizontal="center"/>
      <protection/>
    </xf>
    <xf numFmtId="3" fontId="10" fillId="0" borderId="0" xfId="49" applyNumberFormat="1" applyFont="1" applyFill="1" applyAlignment="1">
      <alignment horizontal="center"/>
      <protection/>
    </xf>
    <xf numFmtId="4" fontId="10" fillId="0" borderId="0" xfId="49" applyNumberFormat="1" applyFont="1" applyFill="1">
      <alignment/>
      <protection/>
    </xf>
    <xf numFmtId="0" fontId="56" fillId="0" borderId="1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49" fontId="13" fillId="0" borderId="0" xfId="0" applyNumberFormat="1" applyFont="1" applyFill="1" applyAlignment="1">
      <alignment/>
    </xf>
    <xf numFmtId="0" fontId="0" fillId="0" borderId="19" xfId="0" applyBorder="1" applyAlignment="1">
      <alignment/>
    </xf>
    <xf numFmtId="0" fontId="0" fillId="0" borderId="20" xfId="0" applyBorder="1" applyAlignment="1">
      <alignment/>
    </xf>
    <xf numFmtId="0" fontId="0" fillId="0" borderId="16" xfId="0" applyBorder="1" applyAlignment="1">
      <alignment horizontal="center"/>
    </xf>
    <xf numFmtId="0" fontId="0" fillId="0" borderId="21" xfId="0" applyBorder="1" applyAlignment="1">
      <alignment/>
    </xf>
    <xf numFmtId="0" fontId="0" fillId="0" borderId="17"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49" fontId="13" fillId="0" borderId="10" xfId="0" applyNumberFormat="1" applyFont="1" applyFill="1" applyBorder="1" applyAlignment="1">
      <alignment/>
    </xf>
    <xf numFmtId="0" fontId="11" fillId="0" borderId="10" xfId="0" applyFont="1" applyBorder="1" applyAlignment="1">
      <alignment wrapText="1"/>
    </xf>
    <xf numFmtId="0" fontId="59" fillId="0" borderId="10" xfId="0" applyFont="1" applyBorder="1" applyAlignment="1">
      <alignment/>
    </xf>
    <xf numFmtId="0" fontId="60" fillId="0" borderId="10" xfId="0" applyFont="1" applyBorder="1" applyAlignment="1">
      <alignment/>
    </xf>
    <xf numFmtId="49" fontId="13" fillId="0" borderId="0" xfId="0" applyNumberFormat="1" applyFont="1" applyFill="1" applyBorder="1" applyAlignment="1">
      <alignment horizontal="left" vertical="center"/>
    </xf>
    <xf numFmtId="49" fontId="13" fillId="0" borderId="0" xfId="0" applyNumberFormat="1" applyFont="1" applyFill="1" applyAlignment="1">
      <alignment horizontal="left" vertical="center"/>
    </xf>
    <xf numFmtId="0" fontId="0" fillId="0" borderId="13" xfId="0" applyBorder="1" applyAlignment="1">
      <alignment horizontal="right"/>
    </xf>
    <xf numFmtId="0" fontId="0" fillId="0" borderId="15" xfId="0" applyBorder="1" applyAlignment="1">
      <alignment horizontal="center"/>
    </xf>
    <xf numFmtId="0" fontId="33" fillId="0" borderId="0" xfId="0" applyFont="1" applyAlignment="1">
      <alignment/>
    </xf>
    <xf numFmtId="0" fontId="33" fillId="0" borderId="16" xfId="0" applyFont="1" applyBorder="1" applyAlignment="1">
      <alignment/>
    </xf>
    <xf numFmtId="49" fontId="34" fillId="33" borderId="0" xfId="0" applyNumberFormat="1" applyFont="1" applyFill="1" applyAlignment="1">
      <alignment horizontal="right" vertical="top"/>
    </xf>
    <xf numFmtId="49" fontId="34" fillId="33" borderId="0" xfId="0" applyNumberFormat="1" applyFont="1" applyFill="1" applyAlignment="1">
      <alignment horizontal="right"/>
    </xf>
    <xf numFmtId="0" fontId="13" fillId="0" borderId="16" xfId="0" applyFont="1" applyBorder="1" applyAlignment="1">
      <alignment horizontal="center"/>
    </xf>
    <xf numFmtId="0" fontId="33" fillId="0" borderId="16" xfId="0" applyFont="1" applyBorder="1" applyAlignment="1">
      <alignment horizontal="left"/>
    </xf>
    <xf numFmtId="0" fontId="13" fillId="34" borderId="12" xfId="0" applyFont="1" applyFill="1" applyBorder="1" applyAlignment="1">
      <alignment horizontal="center"/>
    </xf>
    <xf numFmtId="0" fontId="13" fillId="0" borderId="17" xfId="0" applyFont="1" applyBorder="1" applyAlignment="1">
      <alignment horizontal="center"/>
    </xf>
    <xf numFmtId="0" fontId="0" fillId="0" borderId="25" xfId="0" applyBorder="1" applyAlignment="1">
      <alignment horizontal="right"/>
    </xf>
    <xf numFmtId="49" fontId="13" fillId="0" borderId="10" xfId="0" applyNumberFormat="1" applyFont="1" applyFill="1" applyBorder="1" applyAlignment="1">
      <alignment vertical="center" wrapText="1"/>
    </xf>
    <xf numFmtId="49" fontId="13" fillId="0" borderId="10" xfId="0" applyNumberFormat="1" applyFont="1" applyFill="1" applyBorder="1" applyAlignment="1">
      <alignment vertical="center"/>
    </xf>
    <xf numFmtId="0" fontId="0" fillId="0" borderId="10" xfId="0" applyFont="1" applyBorder="1" applyAlignment="1">
      <alignment/>
    </xf>
    <xf numFmtId="44" fontId="0" fillId="0" borderId="16" xfId="0" applyNumberFormat="1" applyFill="1" applyBorder="1" applyAlignment="1">
      <alignment horizontal="right"/>
    </xf>
    <xf numFmtId="44" fontId="0" fillId="0" borderId="10" xfId="0" applyNumberFormat="1" applyBorder="1" applyAlignment="1">
      <alignment/>
    </xf>
    <xf numFmtId="44" fontId="0" fillId="35" borderId="10" xfId="0" applyNumberFormat="1" applyFill="1" applyBorder="1" applyAlignment="1">
      <alignment/>
    </xf>
    <xf numFmtId="0" fontId="0" fillId="13" borderId="10" xfId="0" applyFill="1" applyBorder="1" applyAlignment="1">
      <alignment/>
    </xf>
    <xf numFmtId="0" fontId="13" fillId="34" borderId="12" xfId="0" applyFont="1" applyFill="1" applyBorder="1" applyAlignment="1">
      <alignment horizontal="center"/>
    </xf>
    <xf numFmtId="0" fontId="0" fillId="0" borderId="18" xfId="0" applyBorder="1" applyAlignment="1">
      <alignment horizontal="center"/>
    </xf>
    <xf numFmtId="0" fontId="2"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61" fillId="0" borderId="0" xfId="0" applyNumberFormat="1" applyFont="1" applyAlignment="1" applyProtection="1">
      <alignment/>
      <protection/>
    </xf>
    <xf numFmtId="0" fontId="62" fillId="0" borderId="0" xfId="0" applyFont="1" applyAlignment="1" applyProtection="1">
      <alignment/>
      <protection/>
    </xf>
    <xf numFmtId="0" fontId="4" fillId="0" borderId="0" xfId="0" applyFont="1" applyBorder="1" applyAlignment="1" applyProtection="1">
      <alignment/>
      <protection/>
    </xf>
    <xf numFmtId="0" fontId="63" fillId="36" borderId="0" xfId="0" applyFont="1" applyFill="1" applyAlignment="1" applyProtection="1">
      <alignment/>
      <protection/>
    </xf>
    <xf numFmtId="0" fontId="4" fillId="0" borderId="0" xfId="0" applyFont="1" applyBorder="1" applyAlignment="1" applyProtection="1">
      <alignment horizontal="left"/>
      <protection/>
    </xf>
    <xf numFmtId="0" fontId="64" fillId="0" borderId="0" xfId="0" applyFont="1" applyBorder="1" applyAlignment="1" applyProtection="1">
      <alignment/>
      <protection/>
    </xf>
    <xf numFmtId="0" fontId="4" fillId="0" borderId="0" xfId="0" applyFont="1" applyAlignment="1" applyProtection="1">
      <alignment/>
      <protection/>
    </xf>
    <xf numFmtId="0" fontId="64" fillId="0" borderId="0" xfId="0" applyFont="1" applyAlignment="1" applyProtection="1">
      <alignment/>
      <protection/>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164" fontId="5"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4" fontId="5" fillId="0" borderId="0" xfId="0" applyNumberFormat="1" applyFont="1" applyAlignment="1" applyProtection="1">
      <alignment/>
      <protection/>
    </xf>
    <xf numFmtId="4" fontId="5" fillId="3" borderId="26" xfId="0" applyNumberFormat="1" applyFont="1" applyFill="1" applyBorder="1" applyAlignment="1" applyProtection="1">
      <alignment/>
      <protection/>
    </xf>
    <xf numFmtId="0" fontId="6" fillId="0" borderId="0" xfId="0" applyFont="1" applyAlignment="1" applyProtection="1">
      <alignment/>
      <protection/>
    </xf>
    <xf numFmtId="0" fontId="65" fillId="24" borderId="27" xfId="0" applyFont="1" applyFill="1" applyBorder="1" applyAlignment="1" applyProtection="1">
      <alignment horizontal="center" vertical="center" wrapText="1"/>
      <protection/>
    </xf>
    <xf numFmtId="0" fontId="65" fillId="24" borderId="28" xfId="0" applyFont="1" applyFill="1" applyBorder="1" applyAlignment="1" applyProtection="1">
      <alignment vertical="center" wrapText="1"/>
      <protection/>
    </xf>
    <xf numFmtId="0" fontId="66" fillId="0" borderId="0" xfId="0" applyFont="1" applyAlignment="1" applyProtection="1">
      <alignment/>
      <protection/>
    </xf>
    <xf numFmtId="0" fontId="65" fillId="24" borderId="0" xfId="0" applyFont="1" applyFill="1" applyBorder="1" applyAlignment="1" applyProtection="1">
      <alignment horizontal="left" vertical="center" wrapText="1"/>
      <protection/>
    </xf>
    <xf numFmtId="0" fontId="65" fillId="24" borderId="0" xfId="0" applyFont="1" applyFill="1" applyAlignment="1" applyProtection="1">
      <alignment horizontal="left" vertical="center" wrapText="1"/>
      <protection/>
    </xf>
    <xf numFmtId="0" fontId="65" fillId="24" borderId="0" xfId="0" applyFont="1" applyFill="1" applyAlignment="1" applyProtection="1">
      <alignment horizontal="center" vertical="center" wrapText="1"/>
      <protection/>
    </xf>
    <xf numFmtId="0" fontId="65" fillId="24" borderId="29" xfId="0" applyFont="1" applyFill="1" applyBorder="1" applyAlignment="1" applyProtection="1">
      <alignment horizontal="left" vertical="center" wrapText="1"/>
      <protection/>
    </xf>
    <xf numFmtId="0" fontId="65" fillId="24" borderId="0" xfId="0" applyFont="1" applyFill="1" applyBorder="1" applyAlignment="1" applyProtection="1">
      <alignment horizontal="right" vertical="center" wrapText="1"/>
      <protection/>
    </xf>
    <xf numFmtId="0" fontId="65" fillId="24" borderId="30" xfId="0" applyFont="1" applyFill="1" applyBorder="1" applyAlignment="1" applyProtection="1">
      <alignment horizontal="right" vertical="center" wrapText="1"/>
      <protection/>
    </xf>
    <xf numFmtId="0" fontId="65" fillId="24" borderId="31" xfId="0" applyFont="1" applyFill="1" applyBorder="1" applyAlignment="1" applyProtection="1">
      <alignment horizontal="right" vertical="center" wrapText="1"/>
      <protection/>
    </xf>
    <xf numFmtId="0" fontId="65" fillId="24" borderId="32" xfId="0" applyFont="1" applyFill="1" applyBorder="1" applyAlignment="1" applyProtection="1">
      <alignment horizontal="right" vertical="center" wrapText="1"/>
      <protection/>
    </xf>
    <xf numFmtId="0" fontId="65" fillId="24" borderId="33" xfId="0" applyFont="1" applyFill="1" applyBorder="1" applyAlignment="1" applyProtection="1">
      <alignment horizontal="right" vertical="center" wrapText="1"/>
      <protection/>
    </xf>
    <xf numFmtId="0" fontId="65" fillId="24" borderId="34" xfId="0" applyFont="1" applyFill="1" applyBorder="1" applyAlignment="1" applyProtection="1">
      <alignment horizontal="right" vertical="center" wrapText="1"/>
      <protection/>
    </xf>
    <xf numFmtId="0" fontId="10" fillId="0" borderId="12" xfId="50" applyFont="1" applyFill="1" applyBorder="1" applyAlignment="1">
      <alignment horizontal="center" vertical="center" wrapText="1"/>
      <protection/>
    </xf>
    <xf numFmtId="0" fontId="10" fillId="0" borderId="12" xfId="50" applyFont="1" applyFill="1" applyBorder="1" applyAlignment="1">
      <alignment wrapText="1"/>
      <protection/>
    </xf>
    <xf numFmtId="0" fontId="10" fillId="0" borderId="35" xfId="50" applyFont="1" applyFill="1" applyBorder="1" applyAlignment="1">
      <alignment wrapText="1"/>
      <protection/>
    </xf>
    <xf numFmtId="41" fontId="10" fillId="0" borderId="36" xfId="45" applyFont="1" applyFill="1" applyBorder="1" applyAlignment="1">
      <alignment wrapText="1"/>
    </xf>
    <xf numFmtId="43" fontId="10" fillId="0" borderId="37" xfId="45" applyNumberFormat="1" applyFont="1" applyFill="1" applyBorder="1" applyAlignment="1">
      <alignment wrapText="1"/>
    </xf>
    <xf numFmtId="4" fontId="10" fillId="0" borderId="12" xfId="45" applyNumberFormat="1" applyFont="1" applyFill="1" applyBorder="1" applyAlignment="1">
      <alignment wrapText="1"/>
    </xf>
    <xf numFmtId="0" fontId="10" fillId="0" borderId="0" xfId="50" applyFont="1" applyFill="1" applyAlignment="1">
      <alignment wrapText="1"/>
      <protection/>
    </xf>
    <xf numFmtId="0" fontId="9" fillId="0" borderId="11" xfId="50" applyFont="1" applyFill="1" applyBorder="1" applyAlignment="1">
      <alignment horizontal="center" vertical="center" wrapText="1"/>
      <protection/>
    </xf>
    <xf numFmtId="43" fontId="10" fillId="0" borderId="12" xfId="51" applyNumberFormat="1" applyFont="1" applyFill="1" applyBorder="1" applyAlignment="1">
      <alignment horizontal="center" vertical="center" wrapText="1"/>
      <protection/>
    </xf>
    <xf numFmtId="0" fontId="10" fillId="0" borderId="0" xfId="50" applyFont="1" applyFill="1" applyAlignment="1">
      <alignment horizontal="center" vertical="top"/>
      <protection/>
    </xf>
    <xf numFmtId="4" fontId="10" fillId="37" borderId="12" xfId="45" applyNumberFormat="1" applyFont="1" applyFill="1" applyBorder="1" applyAlignment="1">
      <alignment wrapText="1"/>
    </xf>
    <xf numFmtId="0" fontId="56" fillId="0" borderId="13" xfId="0" applyFont="1" applyBorder="1" applyAlignment="1">
      <alignment/>
    </xf>
    <xf numFmtId="0" fontId="56" fillId="0" borderId="10" xfId="0" applyFont="1" applyBorder="1" applyAlignment="1">
      <alignment vertical="top"/>
    </xf>
    <xf numFmtId="49" fontId="13" fillId="0" borderId="10" xfId="0" applyNumberFormat="1" applyFont="1" applyFill="1" applyBorder="1" applyAlignment="1">
      <alignment horizontal="justify" vertical="center" wrapText="1"/>
    </xf>
    <xf numFmtId="49" fontId="13" fillId="0" borderId="10" xfId="0" applyNumberFormat="1" applyFont="1" applyFill="1" applyBorder="1" applyAlignment="1">
      <alignment horizontal="left" vertical="center"/>
    </xf>
    <xf numFmtId="0" fontId="14" fillId="0" borderId="0" xfId="0" applyFont="1" applyFill="1" applyAlignment="1">
      <alignment horizontal="center" wrapText="1"/>
    </xf>
    <xf numFmtId="0" fontId="14" fillId="0" borderId="0" xfId="0" applyFont="1" applyFill="1" applyAlignment="1">
      <alignment horizontal="center"/>
    </xf>
    <xf numFmtId="0" fontId="0" fillId="0" borderId="0" xfId="0" applyFill="1" applyAlignment="1">
      <alignment/>
    </xf>
    <xf numFmtId="0" fontId="14" fillId="0" borderId="18" xfId="0" applyFont="1" applyFill="1" applyBorder="1" applyAlignment="1">
      <alignment horizontal="center" wrapText="1"/>
    </xf>
    <xf numFmtId="0" fontId="14" fillId="0" borderId="18" xfId="0" applyFont="1" applyFill="1" applyBorder="1" applyAlignment="1">
      <alignment horizontal="left" wrapText="1"/>
    </xf>
    <xf numFmtId="0" fontId="15" fillId="0" borderId="18" xfId="0" applyFont="1" applyFill="1" applyBorder="1" applyAlignment="1">
      <alignment/>
    </xf>
    <xf numFmtId="0" fontId="15" fillId="0" borderId="18" xfId="0" applyFont="1" applyFill="1" applyBorder="1" applyAlignment="1">
      <alignment horizontal="left"/>
    </xf>
    <xf numFmtId="44" fontId="15" fillId="0" borderId="18" xfId="0" applyNumberFormat="1" applyFont="1" applyFill="1" applyBorder="1" applyAlignment="1">
      <alignment/>
    </xf>
    <xf numFmtId="44" fontId="15" fillId="37" borderId="18" xfId="0" applyNumberFormat="1" applyFont="1" applyFill="1" applyBorder="1" applyAlignment="1">
      <alignment/>
    </xf>
    <xf numFmtId="175" fontId="15" fillId="37" borderId="18" xfId="0" applyNumberFormat="1" applyFont="1" applyFill="1" applyBorder="1" applyAlignment="1">
      <alignment/>
    </xf>
    <xf numFmtId="49" fontId="0" fillId="0" borderId="17" xfId="0" applyNumberFormat="1" applyBorder="1" applyAlignment="1">
      <alignment horizontal="left"/>
    </xf>
    <xf numFmtId="49" fontId="0" fillId="0" borderId="16" xfId="0" applyNumberFormat="1" applyBorder="1" applyAlignment="1">
      <alignment horizontal="left"/>
    </xf>
    <xf numFmtId="49" fontId="0" fillId="0" borderId="20" xfId="0" applyNumberFormat="1" applyBorder="1" applyAlignment="1">
      <alignment horizontal="left"/>
    </xf>
    <xf numFmtId="49" fontId="0" fillId="0" borderId="15" xfId="0" applyNumberFormat="1" applyBorder="1" applyAlignment="1">
      <alignment horizontal="left"/>
    </xf>
    <xf numFmtId="49" fontId="0" fillId="0" borderId="10" xfId="0" applyNumberFormat="1" applyBorder="1" applyAlignment="1">
      <alignment horizontal="left"/>
    </xf>
    <xf numFmtId="49" fontId="0" fillId="0" borderId="19" xfId="0" applyNumberFormat="1" applyBorder="1" applyAlignment="1">
      <alignment horizontal="left"/>
    </xf>
    <xf numFmtId="49" fontId="0" fillId="0" borderId="12" xfId="0" applyNumberFormat="1" applyBorder="1" applyAlignment="1">
      <alignment horizontal="left" wrapText="1"/>
    </xf>
    <xf numFmtId="0" fontId="33" fillId="0" borderId="38" xfId="0" applyFont="1" applyFill="1" applyBorder="1" applyAlignment="1">
      <alignment horizontal="center"/>
    </xf>
    <xf numFmtId="0" fontId="33" fillId="0" borderId="38" xfId="0" applyFont="1" applyBorder="1" applyAlignment="1">
      <alignment horizontal="center" wrapText="1"/>
    </xf>
    <xf numFmtId="0" fontId="33" fillId="0" borderId="39" xfId="0" applyFont="1" applyBorder="1" applyAlignment="1">
      <alignment horizontal="center"/>
    </xf>
    <xf numFmtId="0" fontId="33" fillId="38" borderId="40" xfId="0" applyFont="1" applyFill="1" applyBorder="1" applyAlignment="1">
      <alignment horizontal="center" vertical="center"/>
    </xf>
    <xf numFmtId="0" fontId="33" fillId="0" borderId="40" xfId="0" applyFont="1" applyFill="1" applyBorder="1" applyAlignment="1">
      <alignment horizontal="center" wrapText="1"/>
    </xf>
    <xf numFmtId="49" fontId="0" fillId="0" borderId="14" xfId="0" applyNumberFormat="1" applyBorder="1" applyAlignment="1">
      <alignment horizontal="left"/>
    </xf>
    <xf numFmtId="49" fontId="15" fillId="39" borderId="18" xfId="0" applyNumberFormat="1" applyFont="1" applyFill="1" applyBorder="1" applyAlignment="1">
      <alignment/>
    </xf>
    <xf numFmtId="49" fontId="10" fillId="39" borderId="12" xfId="50" applyNumberFormat="1" applyFont="1" applyFill="1" applyBorder="1" applyAlignment="1">
      <alignment wrapText="1"/>
      <protection/>
    </xf>
    <xf numFmtId="49" fontId="0" fillId="39" borderId="10" xfId="0" applyNumberFormat="1" applyFill="1" applyBorder="1" applyAlignment="1">
      <alignment/>
    </xf>
    <xf numFmtId="49" fontId="0" fillId="13" borderId="10" xfId="0" applyNumberFormat="1" applyFill="1" applyBorder="1" applyAlignment="1">
      <alignment/>
    </xf>
    <xf numFmtId="0" fontId="0" fillId="0" borderId="18" xfId="0" applyBorder="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49" fontId="0" fillId="0" borderId="12" xfId="0" applyNumberFormat="1" applyBorder="1" applyAlignment="1">
      <alignment horizontal="left" wrapText="1"/>
    </xf>
    <xf numFmtId="0" fontId="11" fillId="0" borderId="13" xfId="0" applyFont="1" applyBorder="1" applyAlignment="1">
      <alignment horizontal="justify" vertical="center" wrapText="1"/>
    </xf>
    <xf numFmtId="0" fontId="11" fillId="0" borderId="25" xfId="0" applyFont="1" applyBorder="1" applyAlignment="1">
      <alignment horizontal="justify" vertical="center" wrapText="1"/>
    </xf>
    <xf numFmtId="0" fontId="11" fillId="0" borderId="14" xfId="0" applyFont="1" applyBorder="1" applyAlignment="1">
      <alignment horizontal="justify" vertical="center" wrapText="1"/>
    </xf>
    <xf numFmtId="0" fontId="0" fillId="0" borderId="13" xfId="0" applyBorder="1" applyAlignment="1">
      <alignment horizontal="left"/>
    </xf>
    <xf numFmtId="0" fontId="0" fillId="0" borderId="25" xfId="0" applyBorder="1" applyAlignment="1">
      <alignment horizontal="left"/>
    </xf>
    <xf numFmtId="0" fontId="0" fillId="0" borderId="14" xfId="0" applyBorder="1" applyAlignment="1">
      <alignment horizontal="left"/>
    </xf>
    <xf numFmtId="0" fontId="0" fillId="0" borderId="18" xfId="0" applyBorder="1" applyAlignment="1">
      <alignment horizontal="left" wrapText="1"/>
    </xf>
    <xf numFmtId="0" fontId="0" fillId="0" borderId="18" xfId="0" applyBorder="1" applyAlignment="1">
      <alignment horizontal="left"/>
    </xf>
    <xf numFmtId="0" fontId="56" fillId="0" borderId="18" xfId="0" applyFont="1" applyBorder="1" applyAlignment="1">
      <alignment horizont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56" fillId="0" borderId="47" xfId="0" applyFont="1" applyBorder="1" applyAlignment="1">
      <alignment horizontal="center"/>
    </xf>
    <xf numFmtId="0" fontId="56" fillId="0" borderId="48" xfId="0" applyFont="1" applyBorder="1" applyAlignment="1">
      <alignment horizontal="center"/>
    </xf>
    <xf numFmtId="0" fontId="56" fillId="0" borderId="49" xfId="0" applyFont="1" applyBorder="1" applyAlignment="1">
      <alignment horizontal="center"/>
    </xf>
    <xf numFmtId="0" fontId="13" fillId="0" borderId="10" xfId="0" applyFont="1" applyBorder="1" applyAlignment="1">
      <alignment horizontal="left" vertical="center"/>
    </xf>
    <xf numFmtId="0" fontId="41" fillId="34" borderId="38" xfId="0" applyFont="1" applyFill="1" applyBorder="1" applyAlignment="1">
      <alignment horizontal="center" vertical="center"/>
    </xf>
    <xf numFmtId="0" fontId="41" fillId="34" borderId="50" xfId="0" applyFont="1" applyFill="1" applyBorder="1" applyAlignment="1">
      <alignment horizontal="center" vertical="center"/>
    </xf>
    <xf numFmtId="0" fontId="33" fillId="0" borderId="38" xfId="0" applyFont="1" applyFill="1" applyBorder="1" applyAlignment="1">
      <alignment horizontal="left" vertical="center" wrapText="1"/>
    </xf>
    <xf numFmtId="0" fontId="33" fillId="0" borderId="38" xfId="0" applyFont="1" applyBorder="1" applyAlignment="1">
      <alignment horizontal="left" wrapText="1"/>
    </xf>
    <xf numFmtId="0" fontId="33" fillId="0" borderId="39" xfId="0" applyFont="1" applyBorder="1" applyAlignment="1">
      <alignment horizontal="left"/>
    </xf>
    <xf numFmtId="0" fontId="13" fillId="34" borderId="12" xfId="0" applyFont="1" applyFill="1" applyBorder="1" applyAlignment="1">
      <alignment horizontal="center"/>
    </xf>
    <xf numFmtId="0" fontId="33" fillId="0" borderId="16" xfId="0" applyFont="1" applyBorder="1" applyAlignment="1">
      <alignment horizontal="left"/>
    </xf>
    <xf numFmtId="0" fontId="34" fillId="33" borderId="38" xfId="0" applyNumberFormat="1" applyFont="1" applyFill="1" applyBorder="1" applyAlignment="1">
      <alignment horizontal="left" vertical="center" wrapText="1"/>
    </xf>
    <xf numFmtId="49" fontId="34" fillId="33" borderId="38" xfId="0" applyNumberFormat="1" applyFont="1" applyFill="1" applyBorder="1" applyAlignment="1">
      <alignment horizontal="left" vertical="center" wrapText="1"/>
    </xf>
    <xf numFmtId="49" fontId="34" fillId="33" borderId="39" xfId="0" applyNumberFormat="1" applyFont="1" applyFill="1" applyBorder="1" applyAlignment="1">
      <alignment horizontal="left" vertical="center" wrapText="1"/>
    </xf>
    <xf numFmtId="0" fontId="34" fillId="0" borderId="12" xfId="0" applyFont="1" applyBorder="1" applyAlignment="1">
      <alignment vertical="center" wrapText="1"/>
    </xf>
    <xf numFmtId="0" fontId="41" fillId="34" borderId="12" xfId="0" applyFont="1" applyFill="1" applyBorder="1" applyAlignment="1">
      <alignment horizontal="center" vertical="center" wrapText="1"/>
    </xf>
    <xf numFmtId="0" fontId="33" fillId="0" borderId="50" xfId="0" applyFont="1" applyFill="1" applyBorder="1" applyAlignment="1">
      <alignment horizontal="left"/>
    </xf>
    <xf numFmtId="0" fontId="33" fillId="0" borderId="51" xfId="0" applyFont="1" applyFill="1" applyBorder="1" applyAlignment="1">
      <alignment horizontal="left"/>
    </xf>
    <xf numFmtId="44" fontId="0" fillId="0" borderId="12" xfId="0" applyNumberFormat="1" applyBorder="1" applyAlignment="1">
      <alignment horizontal="right"/>
    </xf>
    <xf numFmtId="44" fontId="0" fillId="37" borderId="12" xfId="0" applyNumberFormat="1" applyFill="1" applyBorder="1" applyAlignment="1">
      <alignment horizontal="right"/>
    </xf>
    <xf numFmtId="44" fontId="0" fillId="0" borderId="12" xfId="0" applyNumberFormat="1" applyFill="1" applyBorder="1" applyAlignment="1">
      <alignment horizontal="right"/>
    </xf>
    <xf numFmtId="0" fontId="0" fillId="0" borderId="13" xfId="0" applyBorder="1" applyAlignment="1">
      <alignment horizontal="justify" vertical="center" wrapText="1"/>
    </xf>
    <xf numFmtId="0" fontId="0" fillId="0" borderId="25" xfId="0" applyBorder="1" applyAlignment="1">
      <alignment horizontal="justify" vertical="center" wrapText="1"/>
    </xf>
    <xf numFmtId="14" fontId="0" fillId="0" borderId="18" xfId="0" applyNumberFormat="1" applyBorder="1" applyAlignment="1">
      <alignment horizontal="center"/>
    </xf>
    <xf numFmtId="0" fontId="0" fillId="0" borderId="14" xfId="0" applyBorder="1" applyAlignment="1">
      <alignment horizontal="justify" vertical="center" wrapText="1"/>
    </xf>
    <xf numFmtId="49" fontId="13" fillId="0" borderId="25" xfId="0" applyNumberFormat="1" applyFont="1" applyFill="1" applyBorder="1" applyAlignment="1">
      <alignment horizontal="justify" vertical="center" wrapText="1"/>
    </xf>
    <xf numFmtId="49" fontId="13" fillId="0" borderId="14" xfId="0" applyNumberFormat="1" applyFont="1" applyFill="1" applyBorder="1" applyAlignment="1">
      <alignment horizontal="justify" vertical="center" wrapText="1"/>
    </xf>
    <xf numFmtId="44" fontId="0" fillId="40" borderId="18" xfId="0" applyNumberFormat="1" applyFill="1" applyBorder="1" applyAlignment="1">
      <alignment horizontal="right"/>
    </xf>
    <xf numFmtId="0" fontId="0" fillId="0" borderId="22" xfId="0" applyBorder="1" applyAlignment="1">
      <alignment horizontal="justify" wrapText="1"/>
    </xf>
    <xf numFmtId="0" fontId="0" fillId="0" borderId="52" xfId="0" applyBorder="1" applyAlignment="1">
      <alignment horizontal="justify" wrapText="1"/>
    </xf>
    <xf numFmtId="0" fontId="0" fillId="0" borderId="21" xfId="0" applyBorder="1" applyAlignment="1">
      <alignment horizontal="justify" wrapText="1"/>
    </xf>
    <xf numFmtId="0" fontId="0" fillId="0" borderId="24" xfId="0" applyBorder="1" applyAlignment="1">
      <alignment horizontal="justify" wrapText="1"/>
    </xf>
    <xf numFmtId="0" fontId="0" fillId="0" borderId="0" xfId="0" applyBorder="1" applyAlignment="1">
      <alignment horizontal="justify" wrapText="1"/>
    </xf>
    <xf numFmtId="0" fontId="0" fillId="0" borderId="20" xfId="0" applyBorder="1" applyAlignment="1">
      <alignment horizontal="justify" wrapText="1"/>
    </xf>
    <xf numFmtId="0" fontId="0" fillId="0" borderId="23" xfId="0" applyBorder="1" applyAlignment="1">
      <alignment horizontal="justify" wrapText="1"/>
    </xf>
    <xf numFmtId="0" fontId="0" fillId="0" borderId="53" xfId="0" applyBorder="1" applyAlignment="1">
      <alignment horizontal="justify" wrapText="1"/>
    </xf>
    <xf numFmtId="0" fontId="0" fillId="0" borderId="19" xfId="0" applyBorder="1" applyAlignment="1">
      <alignment horizontal="justify" wrapText="1"/>
    </xf>
    <xf numFmtId="0" fontId="65" fillId="24" borderId="54" xfId="0" applyFont="1" applyFill="1" applyBorder="1" applyAlignment="1" applyProtection="1">
      <alignment horizontal="center" vertical="center" wrapText="1"/>
      <protection/>
    </xf>
    <xf numFmtId="0" fontId="65" fillId="24" borderId="27" xfId="0" applyFont="1" applyFill="1" applyBorder="1" applyAlignment="1" applyProtection="1">
      <alignment horizontal="center" vertical="center" wrapText="1"/>
      <protection/>
    </xf>
    <xf numFmtId="0" fontId="67" fillId="0" borderId="0" xfId="0" applyFont="1" applyAlignment="1" applyProtection="1">
      <alignment horizontal="right" vertical="center" wrapText="1"/>
      <protection/>
    </xf>
    <xf numFmtId="0" fontId="67" fillId="0" borderId="55" xfId="0" applyFont="1" applyBorder="1" applyAlignment="1" applyProtection="1">
      <alignment horizontal="right" vertical="center" wrapText="1"/>
      <protection/>
    </xf>
    <xf numFmtId="0" fontId="65" fillId="24" borderId="28" xfId="0" applyFont="1" applyFill="1" applyBorder="1" applyAlignment="1" applyProtection="1">
      <alignment horizontal="center" vertical="center" wrapText="1"/>
      <protection/>
    </xf>
    <xf numFmtId="0" fontId="65" fillId="24" borderId="56" xfId="0" applyFont="1" applyFill="1" applyBorder="1" applyAlignment="1" applyProtection="1">
      <alignment horizontal="center" vertical="center" wrapText="1"/>
      <protection/>
    </xf>
    <xf numFmtId="0" fontId="65" fillId="24" borderId="57"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0] 2" xfId="45"/>
    <cellStyle name="Migliaia [0] 2 2" xfId="46"/>
    <cellStyle name="Neutrale" xfId="47"/>
    <cellStyle name="Normale 2" xfId="48"/>
    <cellStyle name="Normale_ASILI NIDO 2002 criteri e finanziamento" xfId="49"/>
    <cellStyle name="Normale_CAH 2006" xfId="50"/>
    <cellStyle name="Normale_CRD 2006"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Valuta 2" xfId="67"/>
  </cellStyles>
  <dxfs count="3">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sheetDataSet>
      <sheetData sheetId="0">
        <row r="2">
          <cell r="C2" t="str">
            <v>Comune fuori Regione Lombardia</v>
          </cell>
        </row>
        <row r="3">
          <cell r="C3" t="str">
            <v>Abbadia Cerreto</v>
          </cell>
        </row>
        <row r="4">
          <cell r="C4" t="str">
            <v>Abbadia Lariana</v>
          </cell>
        </row>
        <row r="5">
          <cell r="C5" t="str">
            <v>Abbiategrasso</v>
          </cell>
        </row>
        <row r="6">
          <cell r="C6" t="str">
            <v>Acquafredda</v>
          </cell>
        </row>
        <row r="7">
          <cell r="C7" t="str">
            <v>Acquanegra Cremonese</v>
          </cell>
        </row>
        <row r="8">
          <cell r="C8" t="str">
            <v>Acquanegra sul Chiese</v>
          </cell>
        </row>
        <row r="9">
          <cell r="C9" t="str">
            <v>Adrara San Martino</v>
          </cell>
        </row>
        <row r="10">
          <cell r="C10" t="str">
            <v>Adrara San Rocco</v>
          </cell>
        </row>
        <row r="11">
          <cell r="C11" t="str">
            <v>Adro</v>
          </cell>
        </row>
        <row r="12">
          <cell r="C12" t="str">
            <v>Agnadello</v>
          </cell>
        </row>
        <row r="13">
          <cell r="C13" t="str">
            <v>Agnosine</v>
          </cell>
        </row>
        <row r="14">
          <cell r="C14" t="str">
            <v>Agra</v>
          </cell>
        </row>
        <row r="15">
          <cell r="C15" t="str">
            <v>Agrate Brianza</v>
          </cell>
        </row>
        <row r="16">
          <cell r="C16" t="str">
            <v>Aicurzio</v>
          </cell>
        </row>
        <row r="17">
          <cell r="C17" t="str">
            <v>Airuno</v>
          </cell>
        </row>
        <row r="18">
          <cell r="C18" t="str">
            <v>Alagna</v>
          </cell>
        </row>
        <row r="19">
          <cell r="C19" t="str">
            <v>Albairate</v>
          </cell>
        </row>
        <row r="20">
          <cell r="C20" t="str">
            <v>Albano Sant'Alessandro</v>
          </cell>
        </row>
        <row r="21">
          <cell r="C21" t="str">
            <v>Albaredo Arnaboldi</v>
          </cell>
        </row>
        <row r="22">
          <cell r="C22" t="str">
            <v>Albaredo per San Marco</v>
          </cell>
        </row>
        <row r="23">
          <cell r="C23" t="str">
            <v>Albavilla</v>
          </cell>
        </row>
        <row r="24">
          <cell r="C24" t="str">
            <v>Albese con Cassano</v>
          </cell>
        </row>
        <row r="25">
          <cell r="C25" t="str">
            <v>Albiate</v>
          </cell>
        </row>
        <row r="26">
          <cell r="C26" t="str">
            <v>Albino</v>
          </cell>
        </row>
        <row r="27">
          <cell r="C27" t="str">
            <v>Albiolo</v>
          </cell>
        </row>
        <row r="28">
          <cell r="C28" t="str">
            <v>Albizzate</v>
          </cell>
        </row>
        <row r="29">
          <cell r="C29" t="str">
            <v>Albonese</v>
          </cell>
        </row>
        <row r="30">
          <cell r="C30" t="str">
            <v>Albosaggia</v>
          </cell>
        </row>
        <row r="31">
          <cell r="C31" t="str">
            <v>Albuzzano</v>
          </cell>
        </row>
        <row r="32">
          <cell r="C32" t="str">
            <v>Alfianello</v>
          </cell>
        </row>
        <row r="33">
          <cell r="C33" t="str">
            <v>Algua</v>
          </cell>
        </row>
        <row r="34">
          <cell r="C34" t="str">
            <v>Almè</v>
          </cell>
        </row>
        <row r="35">
          <cell r="C35" t="str">
            <v>Almenno San Bartolomeo</v>
          </cell>
        </row>
        <row r="36">
          <cell r="C36" t="str">
            <v>Almenno San Salvatore</v>
          </cell>
        </row>
        <row r="37">
          <cell r="C37" t="str">
            <v>Alserio</v>
          </cell>
        </row>
        <row r="38">
          <cell r="C38" t="str">
            <v>Alzano Lombardo</v>
          </cell>
        </row>
        <row r="39">
          <cell r="C39" t="str">
            <v>Alzate Brianza</v>
          </cell>
        </row>
        <row r="40">
          <cell r="C40" t="str">
            <v>Ambivere</v>
          </cell>
        </row>
        <row r="41">
          <cell r="C41" t="str">
            <v>Andalo Valtellino</v>
          </cell>
        </row>
        <row r="42">
          <cell r="C42" t="str">
            <v>Anfo</v>
          </cell>
        </row>
        <row r="43">
          <cell r="C43" t="str">
            <v>Angera</v>
          </cell>
        </row>
        <row r="44">
          <cell r="C44" t="str">
            <v>Angolo Terme</v>
          </cell>
        </row>
        <row r="45">
          <cell r="C45" t="str">
            <v>Annicco</v>
          </cell>
        </row>
        <row r="46">
          <cell r="C46" t="str">
            <v>Annone di Brianza</v>
          </cell>
        </row>
        <row r="47">
          <cell r="C47" t="str">
            <v>Antegnate</v>
          </cell>
        </row>
        <row r="48">
          <cell r="C48" t="str">
            <v>Anzano del Parco</v>
          </cell>
        </row>
        <row r="49">
          <cell r="C49" t="str">
            <v>Appiano Gentile</v>
          </cell>
        </row>
        <row r="50">
          <cell r="C50" t="str">
            <v>Aprica</v>
          </cell>
        </row>
        <row r="51">
          <cell r="C51" t="str">
            <v>Arcene</v>
          </cell>
        </row>
        <row r="52">
          <cell r="C52" t="str">
            <v>Arcisate</v>
          </cell>
        </row>
        <row r="53">
          <cell r="C53" t="str">
            <v>Arconate</v>
          </cell>
        </row>
        <row r="54">
          <cell r="C54" t="str">
            <v>Arcore</v>
          </cell>
        </row>
        <row r="55">
          <cell r="C55" t="str">
            <v>Ardenno</v>
          </cell>
        </row>
        <row r="56">
          <cell r="C56" t="str">
            <v>Ardesio</v>
          </cell>
        </row>
        <row r="57">
          <cell r="C57" t="str">
            <v>Arena Po</v>
          </cell>
        </row>
        <row r="58">
          <cell r="C58" t="str">
            <v>Arese</v>
          </cell>
        </row>
        <row r="59">
          <cell r="C59" t="str">
            <v>Argegno</v>
          </cell>
        </row>
        <row r="60">
          <cell r="C60" t="str">
            <v>Arluno</v>
          </cell>
        </row>
        <row r="61">
          <cell r="C61" t="str">
            <v>Arosio</v>
          </cell>
        </row>
        <row r="62">
          <cell r="C62" t="str">
            <v>Arsago Seprio</v>
          </cell>
        </row>
        <row r="63">
          <cell r="C63" t="str">
            <v>Artogne</v>
          </cell>
        </row>
        <row r="64">
          <cell r="C64" t="str">
            <v>Arzago d'Adda</v>
          </cell>
        </row>
        <row r="65">
          <cell r="C65" t="str">
            <v>Asola</v>
          </cell>
        </row>
        <row r="66">
          <cell r="C66" t="str">
            <v>Assago</v>
          </cell>
        </row>
        <row r="67">
          <cell r="C67" t="str">
            <v>Asso</v>
          </cell>
        </row>
        <row r="68">
          <cell r="C68" t="str">
            <v>Averara</v>
          </cell>
        </row>
        <row r="69">
          <cell r="C69" t="str">
            <v>Aviatico</v>
          </cell>
        </row>
        <row r="70">
          <cell r="C70" t="str">
            <v>Azzanello</v>
          </cell>
        </row>
        <row r="71">
          <cell r="C71" t="str">
            <v>Azzano Mella</v>
          </cell>
        </row>
        <row r="72">
          <cell r="C72" t="str">
            <v>Azzano San Paolo</v>
          </cell>
        </row>
        <row r="73">
          <cell r="C73" t="str">
            <v>Azzate</v>
          </cell>
        </row>
        <row r="74">
          <cell r="C74" t="str">
            <v>Azzio</v>
          </cell>
        </row>
        <row r="75">
          <cell r="C75" t="str">
            <v>Azzone</v>
          </cell>
        </row>
        <row r="76">
          <cell r="C76" t="str">
            <v>Badia Pavese</v>
          </cell>
        </row>
        <row r="77">
          <cell r="C77" t="str">
            <v>Bagnaria</v>
          </cell>
        </row>
        <row r="78">
          <cell r="C78" t="str">
            <v>Bagnatica</v>
          </cell>
        </row>
        <row r="79">
          <cell r="C79" t="str">
            <v>Bagnolo Cremasco</v>
          </cell>
        </row>
        <row r="80">
          <cell r="C80" t="str">
            <v>Bagnolo Mella</v>
          </cell>
        </row>
        <row r="81">
          <cell r="C81" t="str">
            <v>Bagnolo San Vito</v>
          </cell>
        </row>
        <row r="82">
          <cell r="C82" t="str">
            <v>Bagolino</v>
          </cell>
        </row>
        <row r="83">
          <cell r="C83" t="str">
            <v>Ballabio</v>
          </cell>
        </row>
        <row r="84">
          <cell r="C84" t="str">
            <v>Baranzate</v>
          </cell>
        </row>
        <row r="85">
          <cell r="C85" t="str">
            <v>Barasso</v>
          </cell>
        </row>
        <row r="86">
          <cell r="C86" t="str">
            <v>Barbariga</v>
          </cell>
        </row>
        <row r="87">
          <cell r="C87" t="str">
            <v>Barbata</v>
          </cell>
        </row>
        <row r="88">
          <cell r="C88" t="str">
            <v>Barbianello</v>
          </cell>
        </row>
        <row r="89">
          <cell r="C89" t="str">
            <v>Bardello</v>
          </cell>
        </row>
        <row r="90">
          <cell r="C90" t="str">
            <v>Bareggio</v>
          </cell>
        </row>
        <row r="91">
          <cell r="C91" t="str">
            <v>Barghe</v>
          </cell>
        </row>
        <row r="92">
          <cell r="C92" t="str">
            <v>Bariano</v>
          </cell>
        </row>
        <row r="93">
          <cell r="C93" t="str">
            <v>Barlassina</v>
          </cell>
        </row>
        <row r="94">
          <cell r="C94" t="str">
            <v>Barni</v>
          </cell>
        </row>
        <row r="95">
          <cell r="C95" t="str">
            <v>Barzago</v>
          </cell>
        </row>
        <row r="96">
          <cell r="C96" t="str">
            <v>Barzana</v>
          </cell>
        </row>
        <row r="97">
          <cell r="C97" t="str">
            <v>Barzanò</v>
          </cell>
        </row>
        <row r="98">
          <cell r="C98" t="str">
            <v>Barzio</v>
          </cell>
        </row>
        <row r="99">
          <cell r="C99" t="str">
            <v>Bascapè</v>
          </cell>
        </row>
        <row r="100">
          <cell r="C100" t="str">
            <v>Basiano</v>
          </cell>
        </row>
        <row r="101">
          <cell r="C101" t="str">
            <v>Basiglio</v>
          </cell>
        </row>
        <row r="102">
          <cell r="C102" t="str">
            <v>Bassano Bresciano</v>
          </cell>
        </row>
        <row r="103">
          <cell r="C103" t="str">
            <v>Bastida de' Dossi</v>
          </cell>
        </row>
        <row r="104">
          <cell r="C104" t="str">
            <v>Bastida Pancarana</v>
          </cell>
        </row>
        <row r="105">
          <cell r="C105" t="str">
            <v>Battuda</v>
          </cell>
        </row>
        <row r="106">
          <cell r="C106" t="str">
            <v>Bedero Valcuvia</v>
          </cell>
        </row>
        <row r="107">
          <cell r="C107" t="str">
            <v>Bedizzole</v>
          </cell>
        </row>
        <row r="108">
          <cell r="C108" t="str">
            <v>Bedulita</v>
          </cell>
        </row>
        <row r="109">
          <cell r="C109" t="str">
            <v>Belgioioso</v>
          </cell>
        </row>
        <row r="110">
          <cell r="C110" t="str">
            <v>Bellagio</v>
          </cell>
        </row>
        <row r="111">
          <cell r="C111" t="str">
            <v>Bellano</v>
          </cell>
        </row>
        <row r="112">
          <cell r="C112" t="str">
            <v>Bellinzago Lombardo</v>
          </cell>
        </row>
        <row r="113">
          <cell r="C113" t="str">
            <v>Bellusco</v>
          </cell>
        </row>
        <row r="114">
          <cell r="C114" t="str">
            <v>Bema</v>
          </cell>
        </row>
        <row r="115">
          <cell r="C115" t="str">
            <v>Bene Lario</v>
          </cell>
        </row>
        <row r="116">
          <cell r="C116" t="str">
            <v>Berbenno</v>
          </cell>
        </row>
        <row r="117">
          <cell r="C117" t="str">
            <v>Berbenno di Valtellina</v>
          </cell>
        </row>
        <row r="118">
          <cell r="C118" t="str">
            <v>Beregazzo con Figliaro</v>
          </cell>
        </row>
        <row r="119">
          <cell r="C119" t="str">
            <v>Bereguardo</v>
          </cell>
        </row>
        <row r="120">
          <cell r="C120" t="str">
            <v>Bergamo</v>
          </cell>
        </row>
        <row r="121">
          <cell r="C121" t="str">
            <v>Berlingo</v>
          </cell>
        </row>
        <row r="122">
          <cell r="C122" t="str">
            <v>Bernareggio</v>
          </cell>
        </row>
        <row r="123">
          <cell r="C123" t="str">
            <v>Bernate Ticino</v>
          </cell>
        </row>
        <row r="124">
          <cell r="C124" t="str">
            <v>Bertonico</v>
          </cell>
        </row>
        <row r="125">
          <cell r="C125" t="str">
            <v>Berzo Demo</v>
          </cell>
        </row>
        <row r="126">
          <cell r="C126" t="str">
            <v>Berzo Inferiore</v>
          </cell>
        </row>
        <row r="127">
          <cell r="C127" t="str">
            <v>Berzo San Fermo</v>
          </cell>
        </row>
        <row r="128">
          <cell r="C128" t="str">
            <v>Besana in Brianza</v>
          </cell>
        </row>
        <row r="129">
          <cell r="C129" t="str">
            <v>Besano</v>
          </cell>
        </row>
        <row r="130">
          <cell r="C130" t="str">
            <v>Besate</v>
          </cell>
        </row>
        <row r="131">
          <cell r="C131" t="str">
            <v>Besnate</v>
          </cell>
        </row>
        <row r="132">
          <cell r="C132" t="str">
            <v>Besozzo</v>
          </cell>
        </row>
        <row r="133">
          <cell r="C133" t="str">
            <v>Biandronno</v>
          </cell>
        </row>
        <row r="134">
          <cell r="C134" t="str">
            <v>Bianzano</v>
          </cell>
        </row>
        <row r="135">
          <cell r="C135" t="str">
            <v>Bianzone</v>
          </cell>
        </row>
        <row r="136">
          <cell r="C136" t="str">
            <v>Biassono</v>
          </cell>
        </row>
        <row r="137">
          <cell r="C137" t="str">
            <v>Bienno</v>
          </cell>
        </row>
        <row r="138">
          <cell r="C138" t="str">
            <v>Bigarello</v>
          </cell>
        </row>
        <row r="139">
          <cell r="C139" t="str">
            <v>Binago</v>
          </cell>
        </row>
        <row r="140">
          <cell r="C140" t="str">
            <v>Binasco</v>
          </cell>
        </row>
        <row r="141">
          <cell r="C141" t="str">
            <v>Bione</v>
          </cell>
        </row>
        <row r="142">
          <cell r="C142" t="str">
            <v>Bisuschio</v>
          </cell>
        </row>
        <row r="143">
          <cell r="C143" t="str">
            <v>Bizzarone</v>
          </cell>
        </row>
        <row r="144">
          <cell r="C144" t="str">
            <v>Blello</v>
          </cell>
        </row>
        <row r="145">
          <cell r="C145" t="str">
            <v>Blessagno</v>
          </cell>
        </row>
        <row r="146">
          <cell r="C146" t="str">
            <v>Blevio</v>
          </cell>
        </row>
        <row r="147">
          <cell r="C147" t="str">
            <v>Bodio Lomnago</v>
          </cell>
        </row>
        <row r="148">
          <cell r="C148" t="str">
            <v>Boffalora d'Adda</v>
          </cell>
        </row>
        <row r="149">
          <cell r="C149" t="str">
            <v>Boffalora sopra Ticino</v>
          </cell>
        </row>
        <row r="150">
          <cell r="C150" t="str">
            <v>Bolgare</v>
          </cell>
        </row>
        <row r="151">
          <cell r="C151" t="str">
            <v>Boltiere</v>
          </cell>
        </row>
        <row r="152">
          <cell r="C152" t="str">
            <v>Bonate Sopra</v>
          </cell>
        </row>
        <row r="153">
          <cell r="C153" t="str">
            <v>Bonate Sotto</v>
          </cell>
        </row>
        <row r="154">
          <cell r="C154" t="str">
            <v>Bonemerse</v>
          </cell>
        </row>
        <row r="155">
          <cell r="C155" t="str">
            <v>Bordolano</v>
          </cell>
        </row>
        <row r="156">
          <cell r="C156" t="str">
            <v>Borgarello</v>
          </cell>
        </row>
        <row r="157">
          <cell r="C157" t="str">
            <v>Borghetto Lodigiano</v>
          </cell>
        </row>
        <row r="158">
          <cell r="C158" t="str">
            <v>Borgo di Terzo</v>
          </cell>
        </row>
        <row r="159">
          <cell r="C159" t="str">
            <v>Borgo Priolo</v>
          </cell>
        </row>
        <row r="160">
          <cell r="C160" t="str">
            <v>Borgo San Giacomo</v>
          </cell>
        </row>
        <row r="161">
          <cell r="C161" t="str">
            <v>Borgo San Giovanni</v>
          </cell>
        </row>
        <row r="162">
          <cell r="C162" t="str">
            <v>Borgo San Siro</v>
          </cell>
        </row>
        <row r="163">
          <cell r="C163" t="str">
            <v>Borgoforte</v>
          </cell>
        </row>
        <row r="164">
          <cell r="C164" t="str">
            <v>Borgofranco sul Po</v>
          </cell>
        </row>
        <row r="165">
          <cell r="C165" t="str">
            <v>Borgoratto Mormorolo</v>
          </cell>
        </row>
        <row r="166">
          <cell r="C166" t="str">
            <v>Borgosatollo</v>
          </cell>
        </row>
        <row r="167">
          <cell r="C167" t="str">
            <v>Bormio</v>
          </cell>
        </row>
        <row r="168">
          <cell r="C168" t="str">
            <v>Bornasco</v>
          </cell>
        </row>
        <row r="169">
          <cell r="C169" t="str">
            <v>Borno</v>
          </cell>
        </row>
        <row r="170">
          <cell r="C170" t="str">
            <v>Bosisio Parini</v>
          </cell>
        </row>
        <row r="171">
          <cell r="C171" t="str">
            <v>Bosnasco</v>
          </cell>
        </row>
        <row r="172">
          <cell r="C172" t="str">
            <v>Bossico</v>
          </cell>
        </row>
        <row r="173">
          <cell r="C173" t="str">
            <v>Bottanuco</v>
          </cell>
        </row>
        <row r="174">
          <cell r="C174" t="str">
            <v>Botticino</v>
          </cell>
        </row>
        <row r="175">
          <cell r="C175" t="str">
            <v>Bovegno</v>
          </cell>
        </row>
        <row r="176">
          <cell r="C176" t="str">
            <v>Bovezzo</v>
          </cell>
        </row>
        <row r="177">
          <cell r="C177" t="str">
            <v>Bovisio-Masciago</v>
          </cell>
        </row>
        <row r="178">
          <cell r="C178" t="str">
            <v>Bozzolo</v>
          </cell>
        </row>
        <row r="179">
          <cell r="C179" t="str">
            <v>Bracca</v>
          </cell>
        </row>
        <row r="180">
          <cell r="C180" t="str">
            <v>Brallo di Pregola</v>
          </cell>
        </row>
        <row r="181">
          <cell r="C181" t="str">
            <v>Brandico</v>
          </cell>
        </row>
        <row r="182">
          <cell r="C182" t="str">
            <v>Branzi</v>
          </cell>
        </row>
        <row r="183">
          <cell r="C183" t="str">
            <v>Braone</v>
          </cell>
        </row>
        <row r="184">
          <cell r="C184" t="str">
            <v>Brebbia</v>
          </cell>
        </row>
        <row r="185">
          <cell r="C185" t="str">
            <v>Bregano</v>
          </cell>
        </row>
        <row r="186">
          <cell r="C186" t="str">
            <v>Bregnano</v>
          </cell>
        </row>
        <row r="187">
          <cell r="C187" t="str">
            <v>Brembate</v>
          </cell>
        </row>
        <row r="188">
          <cell r="C188" t="str">
            <v>Brembate di Sopra</v>
          </cell>
        </row>
        <row r="189">
          <cell r="C189" t="str">
            <v>Brembilla</v>
          </cell>
        </row>
        <row r="190">
          <cell r="C190" t="str">
            <v>Brembio</v>
          </cell>
        </row>
        <row r="191">
          <cell r="C191" t="str">
            <v>Breme</v>
          </cell>
        </row>
        <row r="192">
          <cell r="C192" t="str">
            <v>Brenna</v>
          </cell>
        </row>
        <row r="193">
          <cell r="C193" t="str">
            <v>Breno</v>
          </cell>
        </row>
        <row r="194">
          <cell r="C194" t="str">
            <v>Brenta</v>
          </cell>
        </row>
        <row r="195">
          <cell r="C195" t="str">
            <v>Brescia</v>
          </cell>
        </row>
        <row r="196">
          <cell r="C196" t="str">
            <v>Bressana Bottarone</v>
          </cell>
        </row>
        <row r="197">
          <cell r="C197" t="str">
            <v>Bresso</v>
          </cell>
        </row>
        <row r="198">
          <cell r="C198" t="str">
            <v>Brezzo di Bedero</v>
          </cell>
        </row>
        <row r="199">
          <cell r="C199" t="str">
            <v>Brienno</v>
          </cell>
        </row>
        <row r="200">
          <cell r="C200" t="str">
            <v>Brignano Gera d'Adda</v>
          </cell>
        </row>
        <row r="201">
          <cell r="C201" t="str">
            <v>Brinzio</v>
          </cell>
        </row>
        <row r="202">
          <cell r="C202" t="str">
            <v>Brione</v>
          </cell>
        </row>
        <row r="203">
          <cell r="C203" t="str">
            <v>Briosco</v>
          </cell>
        </row>
        <row r="204">
          <cell r="C204" t="str">
            <v>Brissago-Valtravaglia</v>
          </cell>
        </row>
        <row r="205">
          <cell r="C205" t="str">
            <v>Brivio</v>
          </cell>
        </row>
        <row r="206">
          <cell r="C206" t="str">
            <v>Broni</v>
          </cell>
        </row>
        <row r="207">
          <cell r="C207" t="str">
            <v>Brugherio</v>
          </cell>
        </row>
        <row r="208">
          <cell r="C208" t="str">
            <v>Brumano</v>
          </cell>
        </row>
        <row r="209">
          <cell r="C209" t="str">
            <v>Brunate</v>
          </cell>
        </row>
        <row r="210">
          <cell r="C210" t="str">
            <v>Brunello</v>
          </cell>
        </row>
        <row r="211">
          <cell r="C211" t="str">
            <v>Brusaporto</v>
          </cell>
        </row>
        <row r="212">
          <cell r="C212" t="str">
            <v>Brusimpiano</v>
          </cell>
        </row>
        <row r="213">
          <cell r="C213" t="str">
            <v>Bubbiano</v>
          </cell>
        </row>
        <row r="214">
          <cell r="C214" t="str">
            <v>Buccinasco</v>
          </cell>
        </row>
        <row r="215">
          <cell r="C215" t="str">
            <v>Buglio in Monte</v>
          </cell>
        </row>
        <row r="216">
          <cell r="C216" t="str">
            <v>Buguggiate</v>
          </cell>
        </row>
        <row r="217">
          <cell r="C217" t="str">
            <v>Bulciago</v>
          </cell>
        </row>
        <row r="218">
          <cell r="C218" t="str">
            <v>Bulgarograsso</v>
          </cell>
        </row>
        <row r="219">
          <cell r="C219" t="str">
            <v>Burago di Molgora</v>
          </cell>
        </row>
        <row r="220">
          <cell r="C220" t="str">
            <v>Buscate</v>
          </cell>
        </row>
        <row r="221">
          <cell r="C221" t="str">
            <v>Busnago</v>
          </cell>
        </row>
        <row r="222">
          <cell r="C222" t="str">
            <v>Bussero</v>
          </cell>
        </row>
        <row r="223">
          <cell r="C223" t="str">
            <v>Busto Arsizio</v>
          </cell>
        </row>
        <row r="224">
          <cell r="C224" t="str">
            <v>Busto Garolfo</v>
          </cell>
        </row>
        <row r="225">
          <cell r="C225" t="str">
            <v>Ca' d'Andrea</v>
          </cell>
        </row>
        <row r="226">
          <cell r="C226" t="str">
            <v>Cabiate</v>
          </cell>
        </row>
        <row r="227">
          <cell r="C227" t="str">
            <v>Cadegliano-Viconago</v>
          </cell>
        </row>
        <row r="228">
          <cell r="C228" t="str">
            <v>Cadorago</v>
          </cell>
        </row>
        <row r="229">
          <cell r="C229" t="str">
            <v>Cadrezzate</v>
          </cell>
        </row>
        <row r="230">
          <cell r="C230" t="str">
            <v>Caglio</v>
          </cell>
        </row>
        <row r="231">
          <cell r="C231" t="str">
            <v>Cagno</v>
          </cell>
        </row>
        <row r="232">
          <cell r="C232" t="str">
            <v>Caino</v>
          </cell>
        </row>
        <row r="233">
          <cell r="C233" t="str">
            <v>Caiolo</v>
          </cell>
        </row>
        <row r="234">
          <cell r="C234" t="str">
            <v>Cairate</v>
          </cell>
        </row>
        <row r="235">
          <cell r="C235" t="str">
            <v>Calcinate</v>
          </cell>
        </row>
        <row r="236">
          <cell r="C236" t="str">
            <v>Calcinato</v>
          </cell>
        </row>
        <row r="237">
          <cell r="C237" t="str">
            <v>Calcio</v>
          </cell>
        </row>
        <row r="238">
          <cell r="C238" t="str">
            <v>Calco</v>
          </cell>
        </row>
        <row r="239">
          <cell r="C239" t="str">
            <v>Calolziocorte</v>
          </cell>
        </row>
        <row r="240">
          <cell r="C240" t="str">
            <v>Calusco d'Adda</v>
          </cell>
        </row>
        <row r="241">
          <cell r="C241" t="str">
            <v>Calvagese della Riviera</v>
          </cell>
        </row>
        <row r="242">
          <cell r="C242" t="str">
            <v>Calvatone</v>
          </cell>
        </row>
        <row r="243">
          <cell r="C243" t="str">
            <v>Calvenzano</v>
          </cell>
        </row>
        <row r="244">
          <cell r="C244" t="str">
            <v>Calvignano</v>
          </cell>
        </row>
        <row r="245">
          <cell r="C245" t="str">
            <v>Calvignasco</v>
          </cell>
        </row>
        <row r="246">
          <cell r="C246" t="str">
            <v>Calvisano</v>
          </cell>
        </row>
        <row r="247">
          <cell r="C247" t="str">
            <v>Camairago</v>
          </cell>
        </row>
        <row r="248">
          <cell r="C248" t="str">
            <v>Cambiago</v>
          </cell>
        </row>
        <row r="249">
          <cell r="C249" t="str">
            <v>Camerata Cornello</v>
          </cell>
        </row>
        <row r="250">
          <cell r="C250" t="str">
            <v>Camisano</v>
          </cell>
        </row>
        <row r="251">
          <cell r="C251" t="str">
            <v>Campagnola Cremasca</v>
          </cell>
        </row>
        <row r="252">
          <cell r="C252" t="str">
            <v>Camparada</v>
          </cell>
        </row>
        <row r="253">
          <cell r="C253" t="str">
            <v>Campione d'Italia</v>
          </cell>
        </row>
        <row r="254">
          <cell r="C254" t="str">
            <v>Campodolcino</v>
          </cell>
        </row>
        <row r="255">
          <cell r="C255" t="str">
            <v>Campospinoso</v>
          </cell>
        </row>
        <row r="256">
          <cell r="C256" t="str">
            <v>Candia Lomellina</v>
          </cell>
        </row>
        <row r="257">
          <cell r="C257" t="str">
            <v>Canegrate</v>
          </cell>
        </row>
        <row r="258">
          <cell r="C258" t="str">
            <v>Canevino</v>
          </cell>
        </row>
        <row r="259">
          <cell r="C259" t="str">
            <v>Canneto Pavese</v>
          </cell>
        </row>
        <row r="260">
          <cell r="C260" t="str">
            <v>Canneto sull'Oglio</v>
          </cell>
        </row>
        <row r="261">
          <cell r="C261" t="str">
            <v>Canonica d'Adda</v>
          </cell>
        </row>
        <row r="262">
          <cell r="C262" t="str">
            <v>Cantello</v>
          </cell>
        </row>
        <row r="263">
          <cell r="C263" t="str">
            <v>Cantù</v>
          </cell>
        </row>
        <row r="264">
          <cell r="C264" t="str">
            <v>Canzo</v>
          </cell>
        </row>
        <row r="265">
          <cell r="C265" t="str">
            <v>Capergnanica</v>
          </cell>
        </row>
        <row r="266">
          <cell r="C266" t="str">
            <v>Capiago Intimiano</v>
          </cell>
        </row>
        <row r="267">
          <cell r="C267" t="str">
            <v>Capizzone</v>
          </cell>
        </row>
        <row r="268">
          <cell r="C268" t="str">
            <v>Capo di Ponte</v>
          </cell>
        </row>
        <row r="269">
          <cell r="C269" t="str">
            <v>Caponago</v>
          </cell>
        </row>
        <row r="270">
          <cell r="C270" t="str">
            <v>Capovalle</v>
          </cell>
        </row>
        <row r="271">
          <cell r="C271" t="str">
            <v>Cappella Cantone</v>
          </cell>
        </row>
        <row r="272">
          <cell r="C272" t="str">
            <v>Cappella de' Picenardi</v>
          </cell>
        </row>
        <row r="273">
          <cell r="C273" t="str">
            <v>Capralba</v>
          </cell>
        </row>
        <row r="274">
          <cell r="C274" t="str">
            <v>Capriano del Colle</v>
          </cell>
        </row>
        <row r="275">
          <cell r="C275" t="str">
            <v>Capriate San Gervasio</v>
          </cell>
        </row>
        <row r="276">
          <cell r="C276" t="str">
            <v>Caprino Bergamasco</v>
          </cell>
        </row>
        <row r="277">
          <cell r="C277" t="str">
            <v>Capriolo</v>
          </cell>
        </row>
        <row r="278">
          <cell r="C278" t="str">
            <v>Carate Brianza</v>
          </cell>
        </row>
        <row r="279">
          <cell r="C279" t="str">
            <v>Carate Urio</v>
          </cell>
        </row>
        <row r="280">
          <cell r="C280" t="str">
            <v>Caravaggio</v>
          </cell>
        </row>
        <row r="281">
          <cell r="C281" t="str">
            <v>Caravate</v>
          </cell>
        </row>
        <row r="282">
          <cell r="C282" t="str">
            <v>Carbonara al Ticino</v>
          </cell>
        </row>
        <row r="283">
          <cell r="C283" t="str">
            <v>Carbonara di Po</v>
          </cell>
        </row>
        <row r="284">
          <cell r="C284" t="str">
            <v>Carbonate</v>
          </cell>
        </row>
        <row r="285">
          <cell r="C285" t="str">
            <v>Cardano al Campo</v>
          </cell>
        </row>
        <row r="286">
          <cell r="C286" t="str">
            <v>Carenno</v>
          </cell>
        </row>
        <row r="287">
          <cell r="C287" t="str">
            <v>Carimate</v>
          </cell>
        </row>
        <row r="288">
          <cell r="C288" t="str">
            <v>Carlazzo</v>
          </cell>
        </row>
        <row r="289">
          <cell r="C289" t="str">
            <v>Carnago</v>
          </cell>
        </row>
        <row r="290">
          <cell r="C290" t="str">
            <v>Carnate</v>
          </cell>
        </row>
        <row r="291">
          <cell r="C291" t="str">
            <v>Carobbio degli Angeli</v>
          </cell>
        </row>
        <row r="292">
          <cell r="C292" t="str">
            <v>Carona</v>
          </cell>
        </row>
        <row r="293">
          <cell r="C293" t="str">
            <v>Caronno Pertusella</v>
          </cell>
        </row>
        <row r="294">
          <cell r="C294" t="str">
            <v>Caronno Varesino</v>
          </cell>
        </row>
        <row r="295">
          <cell r="C295" t="str">
            <v>Carpenedolo</v>
          </cell>
        </row>
        <row r="296">
          <cell r="C296" t="str">
            <v>Carpiano</v>
          </cell>
        </row>
        <row r="297">
          <cell r="C297" t="str">
            <v>Carugate</v>
          </cell>
        </row>
        <row r="298">
          <cell r="C298" t="str">
            <v>Carugo</v>
          </cell>
        </row>
        <row r="299">
          <cell r="C299" t="str">
            <v>Carvico</v>
          </cell>
        </row>
        <row r="300">
          <cell r="C300" t="str">
            <v>Casalbuttano ed Uniti</v>
          </cell>
        </row>
        <row r="301">
          <cell r="C301" t="str">
            <v>Casale Cremasco-Vidolasco</v>
          </cell>
        </row>
        <row r="302">
          <cell r="C302" t="str">
            <v>Casale Litta</v>
          </cell>
        </row>
        <row r="303">
          <cell r="C303" t="str">
            <v>Casaletto Ceredano</v>
          </cell>
        </row>
        <row r="304">
          <cell r="C304" t="str">
            <v>Casaletto di Sopra</v>
          </cell>
        </row>
        <row r="305">
          <cell r="C305" t="str">
            <v>Casaletto Lodigiano</v>
          </cell>
        </row>
        <row r="306">
          <cell r="C306" t="str">
            <v>Casaletto Vaprio</v>
          </cell>
        </row>
        <row r="307">
          <cell r="C307" t="str">
            <v>Casalmaggiore</v>
          </cell>
        </row>
        <row r="308">
          <cell r="C308" t="str">
            <v>Casalmaiocco</v>
          </cell>
        </row>
        <row r="309">
          <cell r="C309" t="str">
            <v>Casalmorano</v>
          </cell>
        </row>
        <row r="310">
          <cell r="C310" t="str">
            <v>Casalmoro</v>
          </cell>
        </row>
        <row r="311">
          <cell r="C311" t="str">
            <v>Casaloldo</v>
          </cell>
        </row>
        <row r="312">
          <cell r="C312" t="str">
            <v>Casalpusterlengo</v>
          </cell>
        </row>
        <row r="313">
          <cell r="C313" t="str">
            <v>Casalromano</v>
          </cell>
        </row>
        <row r="314">
          <cell r="C314" t="str">
            <v>Casalzuigno</v>
          </cell>
        </row>
        <row r="315">
          <cell r="C315" t="str">
            <v>Casanova Lonati</v>
          </cell>
        </row>
        <row r="316">
          <cell r="C316" t="str">
            <v>Casargo</v>
          </cell>
        </row>
        <row r="317">
          <cell r="C317" t="str">
            <v>Casarile</v>
          </cell>
        </row>
        <row r="318">
          <cell r="C318" t="str">
            <v>Casasco d'Intelvi</v>
          </cell>
        </row>
        <row r="319">
          <cell r="C319" t="str">
            <v>Casatenovo</v>
          </cell>
        </row>
        <row r="320">
          <cell r="C320" t="str">
            <v>Casatisma</v>
          </cell>
        </row>
        <row r="321">
          <cell r="C321" t="str">
            <v>Casazza</v>
          </cell>
        </row>
        <row r="322">
          <cell r="C322" t="str">
            <v>Casciago</v>
          </cell>
        </row>
        <row r="323">
          <cell r="C323" t="str">
            <v>Casei Gerola</v>
          </cell>
        </row>
        <row r="324">
          <cell r="C324" t="str">
            <v>Caselle Landi</v>
          </cell>
        </row>
        <row r="325">
          <cell r="C325" t="str">
            <v>Caselle Lurani</v>
          </cell>
        </row>
        <row r="326">
          <cell r="C326" t="str">
            <v>Casirate d'Adda</v>
          </cell>
        </row>
        <row r="327">
          <cell r="C327" t="str">
            <v>Caslino d'Erba</v>
          </cell>
        </row>
        <row r="328">
          <cell r="C328" t="str">
            <v>Casnate con Bernate</v>
          </cell>
        </row>
        <row r="329">
          <cell r="C329" t="str">
            <v>Casnigo</v>
          </cell>
        </row>
        <row r="330">
          <cell r="C330" t="str">
            <v>Casorate Primo</v>
          </cell>
        </row>
        <row r="331">
          <cell r="C331" t="str">
            <v>Casorate Sempione</v>
          </cell>
        </row>
        <row r="332">
          <cell r="C332" t="str">
            <v>Casorezzo</v>
          </cell>
        </row>
        <row r="333">
          <cell r="C333" t="str">
            <v>Caspoggio</v>
          </cell>
        </row>
        <row r="334">
          <cell r="C334" t="str">
            <v>Cassago Brianza</v>
          </cell>
        </row>
        <row r="335">
          <cell r="C335" t="str">
            <v>Cassano d'Adda</v>
          </cell>
        </row>
        <row r="336">
          <cell r="C336" t="str">
            <v>Cassano Magnago</v>
          </cell>
        </row>
        <row r="337">
          <cell r="C337" t="str">
            <v>Cassano Valcuvia</v>
          </cell>
        </row>
        <row r="338">
          <cell r="C338" t="str">
            <v>Cassiglio</v>
          </cell>
        </row>
        <row r="339">
          <cell r="C339" t="str">
            <v>Cassina de' Pecchi</v>
          </cell>
        </row>
        <row r="340">
          <cell r="C340" t="str">
            <v>Cassina Rizzardi</v>
          </cell>
        </row>
        <row r="341">
          <cell r="C341" t="str">
            <v>Cassina Valsassina</v>
          </cell>
        </row>
        <row r="342">
          <cell r="C342" t="str">
            <v>Cassinetta di Lugagnano</v>
          </cell>
        </row>
        <row r="343">
          <cell r="C343" t="str">
            <v>Cassolnovo</v>
          </cell>
        </row>
        <row r="344">
          <cell r="C344" t="str">
            <v>Castana</v>
          </cell>
        </row>
        <row r="345">
          <cell r="C345" t="str">
            <v>Castano Primo</v>
          </cell>
        </row>
        <row r="346">
          <cell r="C346" t="str">
            <v>Casteggio</v>
          </cell>
        </row>
        <row r="347">
          <cell r="C347" t="str">
            <v>Castegnato</v>
          </cell>
        </row>
        <row r="348">
          <cell r="C348" t="str">
            <v>Castel d'Ario</v>
          </cell>
        </row>
        <row r="349">
          <cell r="C349" t="str">
            <v>Castel Gabbiano</v>
          </cell>
        </row>
        <row r="350">
          <cell r="C350" t="str">
            <v>Castel Goffredo</v>
          </cell>
        </row>
        <row r="351">
          <cell r="C351" t="str">
            <v>Castel Mella</v>
          </cell>
        </row>
        <row r="352">
          <cell r="C352" t="str">
            <v>Castel Rozzone</v>
          </cell>
        </row>
        <row r="353">
          <cell r="C353" t="str">
            <v>Castelbelforte</v>
          </cell>
        </row>
        <row r="354">
          <cell r="C354" t="str">
            <v>Castelcovati</v>
          </cell>
        </row>
        <row r="355">
          <cell r="C355" t="str">
            <v>Casteldidone</v>
          </cell>
        </row>
        <row r="356">
          <cell r="C356" t="str">
            <v>Castellanza</v>
          </cell>
        </row>
        <row r="357">
          <cell r="C357" t="str">
            <v>Castelleone</v>
          </cell>
        </row>
        <row r="358">
          <cell r="C358" t="str">
            <v>Castelletto di Branduzzo</v>
          </cell>
        </row>
        <row r="359">
          <cell r="C359" t="str">
            <v>Castelli Calepio</v>
          </cell>
        </row>
        <row r="360">
          <cell r="C360" t="str">
            <v>Castello Cabiaglio</v>
          </cell>
        </row>
        <row r="361">
          <cell r="C361" t="str">
            <v>Castello d'Agogna</v>
          </cell>
        </row>
        <row r="362">
          <cell r="C362" t="str">
            <v>Castello dell'Acqua</v>
          </cell>
        </row>
        <row r="363">
          <cell r="C363" t="str">
            <v>Castello di Brianza</v>
          </cell>
        </row>
        <row r="364">
          <cell r="C364" t="str">
            <v>Castellucchio</v>
          </cell>
        </row>
        <row r="365">
          <cell r="C365" t="str">
            <v>Castelmarte</v>
          </cell>
        </row>
        <row r="366">
          <cell r="C366" t="str">
            <v>Castelnovetto</v>
          </cell>
        </row>
        <row r="367">
          <cell r="C367" t="str">
            <v>Castelnuovo Bocca d'Adda</v>
          </cell>
        </row>
        <row r="368">
          <cell r="C368" t="str">
            <v>Castelnuovo Bozzente</v>
          </cell>
        </row>
        <row r="369">
          <cell r="C369" t="str">
            <v>Castelseprio</v>
          </cell>
        </row>
        <row r="370">
          <cell r="C370" t="str">
            <v>Castelveccana</v>
          </cell>
        </row>
        <row r="371">
          <cell r="C371" t="str">
            <v>Castelverde</v>
          </cell>
        </row>
        <row r="372">
          <cell r="C372" t="str">
            <v>Castelvisconti</v>
          </cell>
        </row>
        <row r="373">
          <cell r="C373" t="str">
            <v>Castenedolo</v>
          </cell>
        </row>
        <row r="374">
          <cell r="C374" t="str">
            <v>Castiglione d'Adda</v>
          </cell>
        </row>
        <row r="375">
          <cell r="C375" t="str">
            <v>Castiglione delle Stiviere</v>
          </cell>
        </row>
        <row r="376">
          <cell r="C376" t="str">
            <v>Castiglione d'Intelvi</v>
          </cell>
        </row>
        <row r="377">
          <cell r="C377" t="str">
            <v>Castiglione Olona</v>
          </cell>
        </row>
        <row r="378">
          <cell r="C378" t="str">
            <v>Castione Andevenno</v>
          </cell>
        </row>
        <row r="379">
          <cell r="C379" t="str">
            <v>Castione della Presolana</v>
          </cell>
        </row>
        <row r="380">
          <cell r="C380" t="str">
            <v>Castiraga Vidardo</v>
          </cell>
        </row>
        <row r="381">
          <cell r="C381" t="str">
            <v>Casto</v>
          </cell>
        </row>
        <row r="382">
          <cell r="C382" t="str">
            <v>Castrezzato</v>
          </cell>
        </row>
        <row r="383">
          <cell r="C383" t="str">
            <v>Castro</v>
          </cell>
        </row>
        <row r="384">
          <cell r="C384" t="str">
            <v>Castronno</v>
          </cell>
        </row>
        <row r="385">
          <cell r="C385" t="str">
            <v>Cava Manara</v>
          </cell>
        </row>
        <row r="386">
          <cell r="C386" t="str">
            <v>Cavacurta</v>
          </cell>
        </row>
        <row r="387">
          <cell r="C387" t="str">
            <v>Cavallasca</v>
          </cell>
        </row>
        <row r="388">
          <cell r="C388" t="str">
            <v>Cavargna</v>
          </cell>
        </row>
        <row r="389">
          <cell r="C389" t="str">
            <v>Cavaria con Premezzo</v>
          </cell>
        </row>
        <row r="390">
          <cell r="C390" t="str">
            <v>Cavenago d'Adda</v>
          </cell>
        </row>
        <row r="391">
          <cell r="C391" t="str">
            <v>Cavenago di Brianza</v>
          </cell>
        </row>
        <row r="392">
          <cell r="C392" t="str">
            <v>Cavernago</v>
          </cell>
        </row>
        <row r="393">
          <cell r="C393" t="str">
            <v>Cavriana</v>
          </cell>
        </row>
        <row r="394">
          <cell r="C394" t="str">
            <v>Cazzago Brabbia</v>
          </cell>
        </row>
        <row r="395">
          <cell r="C395" t="str">
            <v>Cazzago San Martino</v>
          </cell>
        </row>
        <row r="396">
          <cell r="C396" t="str">
            <v>Cazzano Sant'Andrea</v>
          </cell>
        </row>
        <row r="397">
          <cell r="C397" t="str">
            <v>Cecima</v>
          </cell>
        </row>
        <row r="398">
          <cell r="C398" t="str">
            <v>Cedegolo</v>
          </cell>
        </row>
        <row r="399">
          <cell r="C399" t="str">
            <v>Cedrasco</v>
          </cell>
        </row>
        <row r="400">
          <cell r="C400" t="str">
            <v>Cella Dati</v>
          </cell>
        </row>
        <row r="401">
          <cell r="C401" t="str">
            <v>Cellatica</v>
          </cell>
        </row>
        <row r="402">
          <cell r="C402" t="str">
            <v>Cenate Sopra</v>
          </cell>
        </row>
        <row r="403">
          <cell r="C403" t="str">
            <v>Cenate Sotto</v>
          </cell>
        </row>
        <row r="404">
          <cell r="C404" t="str">
            <v>Cene</v>
          </cell>
        </row>
        <row r="405">
          <cell r="C405" t="str">
            <v>Cerano d'Intelvi</v>
          </cell>
        </row>
        <row r="406">
          <cell r="C406" t="str">
            <v>Ceranova</v>
          </cell>
        </row>
        <row r="407">
          <cell r="C407" t="str">
            <v>Cercino</v>
          </cell>
        </row>
        <row r="408">
          <cell r="C408" t="str">
            <v>Ceresara</v>
          </cell>
        </row>
        <row r="409">
          <cell r="C409" t="str">
            <v>Cerete</v>
          </cell>
        </row>
        <row r="410">
          <cell r="C410" t="str">
            <v>Ceretto Lomellina</v>
          </cell>
        </row>
        <row r="411">
          <cell r="C411" t="str">
            <v>Cergnago</v>
          </cell>
        </row>
        <row r="412">
          <cell r="C412" t="str">
            <v>Ceriano Laghetto</v>
          </cell>
        </row>
        <row r="413">
          <cell r="C413" t="str">
            <v>Cermenate</v>
          </cell>
        </row>
        <row r="414">
          <cell r="C414" t="str">
            <v>Cernobbio</v>
          </cell>
        </row>
        <row r="415">
          <cell r="C415" t="str">
            <v>Cernusco Lombardone</v>
          </cell>
        </row>
        <row r="416">
          <cell r="C416" t="str">
            <v>Cernusco sul Naviglio</v>
          </cell>
        </row>
        <row r="417">
          <cell r="C417" t="str">
            <v>Cerro al Lambro</v>
          </cell>
        </row>
        <row r="418">
          <cell r="C418" t="str">
            <v>Cerro Maggiore</v>
          </cell>
        </row>
        <row r="419">
          <cell r="C419" t="str">
            <v>Certosa di Pavia</v>
          </cell>
        </row>
        <row r="420">
          <cell r="C420" t="str">
            <v>Cerveno</v>
          </cell>
        </row>
        <row r="421">
          <cell r="C421" t="str">
            <v>Cervesina</v>
          </cell>
        </row>
        <row r="422">
          <cell r="C422" t="str">
            <v>Cervignano d'Adda</v>
          </cell>
        </row>
        <row r="423">
          <cell r="C423" t="str">
            <v>Cesana Brianza</v>
          </cell>
        </row>
        <row r="424">
          <cell r="C424" t="str">
            <v>Cesano Boscone</v>
          </cell>
        </row>
        <row r="425">
          <cell r="C425" t="str">
            <v>Cesano Maderno</v>
          </cell>
        </row>
        <row r="426">
          <cell r="C426" t="str">
            <v>Cesate</v>
          </cell>
        </row>
        <row r="427">
          <cell r="C427" t="str">
            <v>Ceto</v>
          </cell>
        </row>
        <row r="428">
          <cell r="C428" t="str">
            <v>Cevo</v>
          </cell>
        </row>
        <row r="429">
          <cell r="C429" t="str">
            <v>Chiari</v>
          </cell>
        </row>
        <row r="430">
          <cell r="C430" t="str">
            <v>Chiavenna</v>
          </cell>
        </row>
        <row r="431">
          <cell r="C431" t="str">
            <v>Chiesa in Valmalenco</v>
          </cell>
        </row>
        <row r="432">
          <cell r="C432" t="str">
            <v>Chieve</v>
          </cell>
        </row>
        <row r="433">
          <cell r="C433" t="str">
            <v>Chignolo d'Isola</v>
          </cell>
        </row>
        <row r="434">
          <cell r="C434" t="str">
            <v>Chignolo Po</v>
          </cell>
        </row>
        <row r="435">
          <cell r="C435" t="str">
            <v>Chiuduno</v>
          </cell>
        </row>
        <row r="436">
          <cell r="C436" t="str">
            <v>Chiuro</v>
          </cell>
        </row>
        <row r="437">
          <cell r="C437" t="str">
            <v>Cicognolo</v>
          </cell>
        </row>
        <row r="438">
          <cell r="C438" t="str">
            <v>Cigognola</v>
          </cell>
        </row>
        <row r="439">
          <cell r="C439" t="str">
            <v>Cigole</v>
          </cell>
        </row>
        <row r="440">
          <cell r="C440" t="str">
            <v>Cilavegna</v>
          </cell>
        </row>
        <row r="441">
          <cell r="C441" t="str">
            <v>Cimbergo</v>
          </cell>
        </row>
        <row r="442">
          <cell r="C442" t="str">
            <v>Cingia de' Botti</v>
          </cell>
        </row>
        <row r="443">
          <cell r="C443" t="str">
            <v>Cinisello Balsamo</v>
          </cell>
        </row>
        <row r="444">
          <cell r="C444" t="str">
            <v>Cino</v>
          </cell>
        </row>
        <row r="445">
          <cell r="C445" t="str">
            <v>Cirimido</v>
          </cell>
        </row>
        <row r="446">
          <cell r="C446" t="str">
            <v>Cisano Bergamasco</v>
          </cell>
        </row>
        <row r="447">
          <cell r="C447" t="str">
            <v>Ciserano</v>
          </cell>
        </row>
        <row r="448">
          <cell r="C448" t="str">
            <v>Cislago</v>
          </cell>
        </row>
        <row r="449">
          <cell r="C449" t="str">
            <v>Cisliano</v>
          </cell>
        </row>
        <row r="450">
          <cell r="C450" t="str">
            <v>Cittiglio</v>
          </cell>
        </row>
        <row r="451">
          <cell r="C451" t="str">
            <v>Civate</v>
          </cell>
        </row>
        <row r="452">
          <cell r="C452" t="str">
            <v>Civenna</v>
          </cell>
        </row>
        <row r="453">
          <cell r="C453" t="str">
            <v>Cividate al Piano</v>
          </cell>
        </row>
        <row r="454">
          <cell r="C454" t="str">
            <v>Cividate Camuno</v>
          </cell>
        </row>
        <row r="455">
          <cell r="C455" t="str">
            <v>Civo</v>
          </cell>
        </row>
        <row r="456">
          <cell r="C456" t="str">
            <v>Claino con Osteno</v>
          </cell>
        </row>
        <row r="457">
          <cell r="C457" t="str">
            <v>Clivio</v>
          </cell>
        </row>
        <row r="458">
          <cell r="C458" t="str">
            <v>Clusone</v>
          </cell>
        </row>
        <row r="459">
          <cell r="C459" t="str">
            <v>Coccaglio</v>
          </cell>
        </row>
        <row r="460">
          <cell r="C460" t="str">
            <v>Cocquio-Trevisago</v>
          </cell>
        </row>
        <row r="461">
          <cell r="C461" t="str">
            <v>Codevilla</v>
          </cell>
        </row>
        <row r="462">
          <cell r="C462" t="str">
            <v>Codogno</v>
          </cell>
        </row>
        <row r="463">
          <cell r="C463" t="str">
            <v>Cogliate</v>
          </cell>
        </row>
        <row r="464">
          <cell r="C464" t="str">
            <v>Colere</v>
          </cell>
        </row>
        <row r="465">
          <cell r="C465" t="str">
            <v>Colico</v>
          </cell>
        </row>
        <row r="466">
          <cell r="C466" t="str">
            <v>Colle Brianza</v>
          </cell>
        </row>
        <row r="467">
          <cell r="C467" t="str">
            <v>Collebeato</v>
          </cell>
        </row>
        <row r="468">
          <cell r="C468" t="str">
            <v>Collio</v>
          </cell>
        </row>
        <row r="469">
          <cell r="C469" t="str">
            <v>Cologne</v>
          </cell>
        </row>
        <row r="470">
          <cell r="C470" t="str">
            <v>Cologno al Serio</v>
          </cell>
        </row>
        <row r="471">
          <cell r="C471" t="str">
            <v>Cologno Monzese</v>
          </cell>
        </row>
        <row r="472">
          <cell r="C472" t="str">
            <v>Colonno</v>
          </cell>
        </row>
        <row r="473">
          <cell r="C473" t="str">
            <v>Colorina</v>
          </cell>
        </row>
        <row r="474">
          <cell r="C474" t="str">
            <v>Colturano</v>
          </cell>
        </row>
        <row r="475">
          <cell r="C475" t="str">
            <v>Colzate</v>
          </cell>
        </row>
        <row r="476">
          <cell r="C476" t="str">
            <v>Comabbio</v>
          </cell>
        </row>
        <row r="477">
          <cell r="C477" t="str">
            <v>Comazzo</v>
          </cell>
        </row>
        <row r="478">
          <cell r="C478" t="str">
            <v>Comerio</v>
          </cell>
        </row>
        <row r="479">
          <cell r="C479" t="str">
            <v>Comezzano-Cizzago</v>
          </cell>
        </row>
        <row r="480">
          <cell r="C480" t="str">
            <v>Commessaggio</v>
          </cell>
        </row>
        <row r="481">
          <cell r="C481" t="str">
            <v>Como</v>
          </cell>
        </row>
        <row r="482">
          <cell r="C482" t="str">
            <v>Comun Nuovo</v>
          </cell>
        </row>
        <row r="483">
          <cell r="C483" t="str">
            <v>Concesio</v>
          </cell>
        </row>
        <row r="484">
          <cell r="C484" t="str">
            <v>Concorezzo</v>
          </cell>
        </row>
        <row r="485">
          <cell r="C485" t="str">
            <v>Confienza</v>
          </cell>
        </row>
        <row r="486">
          <cell r="C486" t="str">
            <v>Consiglio di Rumo</v>
          </cell>
        </row>
        <row r="487">
          <cell r="C487" t="str">
            <v>Copiano</v>
          </cell>
        </row>
        <row r="488">
          <cell r="C488" t="str">
            <v>Corana</v>
          </cell>
        </row>
        <row r="489">
          <cell r="C489" t="str">
            <v>Corbetta</v>
          </cell>
        </row>
        <row r="490">
          <cell r="C490" t="str">
            <v>Cormano</v>
          </cell>
        </row>
        <row r="491">
          <cell r="C491" t="str">
            <v>Corna Imagna</v>
          </cell>
        </row>
        <row r="492">
          <cell r="C492" t="str">
            <v>Cornalba</v>
          </cell>
        </row>
        <row r="493">
          <cell r="C493" t="str">
            <v>Cornale</v>
          </cell>
        </row>
        <row r="494">
          <cell r="C494" t="str">
            <v>Cornaredo</v>
          </cell>
        </row>
        <row r="495">
          <cell r="C495" t="str">
            <v>Cornate d'Adda</v>
          </cell>
        </row>
        <row r="496">
          <cell r="C496" t="str">
            <v>Cornegliano Laudense</v>
          </cell>
        </row>
        <row r="497">
          <cell r="C497" t="str">
            <v>Corno Giovine</v>
          </cell>
        </row>
        <row r="498">
          <cell r="C498" t="str">
            <v>Cornovecchio</v>
          </cell>
        </row>
        <row r="499">
          <cell r="C499" t="str">
            <v>Correzzana</v>
          </cell>
        </row>
        <row r="500">
          <cell r="C500" t="str">
            <v>Corrido</v>
          </cell>
        </row>
        <row r="501">
          <cell r="C501" t="str">
            <v>Corsico</v>
          </cell>
        </row>
        <row r="502">
          <cell r="C502" t="str">
            <v>Corte de' Cortesi con Cignone</v>
          </cell>
        </row>
        <row r="503">
          <cell r="C503" t="str">
            <v>Corte de' Frati</v>
          </cell>
        </row>
        <row r="504">
          <cell r="C504" t="str">
            <v>Corte Franca</v>
          </cell>
        </row>
        <row r="505">
          <cell r="C505" t="str">
            <v>Corte Palasio</v>
          </cell>
        </row>
        <row r="506">
          <cell r="C506" t="str">
            <v>Corteno Golgi</v>
          </cell>
        </row>
        <row r="507">
          <cell r="C507" t="str">
            <v>Cortenova</v>
          </cell>
        </row>
        <row r="508">
          <cell r="C508" t="str">
            <v>Cortenuova</v>
          </cell>
        </row>
        <row r="509">
          <cell r="C509" t="str">
            <v>Corteolona</v>
          </cell>
        </row>
        <row r="510">
          <cell r="C510" t="str">
            <v>Corvino San Quirico</v>
          </cell>
        </row>
        <row r="511">
          <cell r="C511" t="str">
            <v>Corzano</v>
          </cell>
        </row>
        <row r="512">
          <cell r="C512" t="str">
            <v>Cosio Valtellino</v>
          </cell>
        </row>
        <row r="513">
          <cell r="C513" t="str">
            <v>Costa de' Nobili</v>
          </cell>
        </row>
        <row r="514">
          <cell r="C514" t="str">
            <v>Costa di Mezzate</v>
          </cell>
        </row>
        <row r="515">
          <cell r="C515" t="str">
            <v>Costa Masnaga</v>
          </cell>
        </row>
        <row r="516">
          <cell r="C516" t="str">
            <v>Costa Serina</v>
          </cell>
        </row>
        <row r="517">
          <cell r="C517" t="str">
            <v>Costa Valle Imagna</v>
          </cell>
        </row>
        <row r="518">
          <cell r="C518" t="str">
            <v>Costa Volpino</v>
          </cell>
        </row>
        <row r="519">
          <cell r="C519" t="str">
            <v>Covo</v>
          </cell>
        </row>
        <row r="520">
          <cell r="C520" t="str">
            <v>Cozzo</v>
          </cell>
        </row>
        <row r="521">
          <cell r="C521" t="str">
            <v>Crandola Valsassina</v>
          </cell>
        </row>
        <row r="522">
          <cell r="C522" t="str">
            <v>Credaro</v>
          </cell>
        </row>
        <row r="523">
          <cell r="C523" t="str">
            <v>Credera Rubbiano</v>
          </cell>
        </row>
        <row r="524">
          <cell r="C524" t="str">
            <v>Crema</v>
          </cell>
        </row>
        <row r="525">
          <cell r="C525" t="str">
            <v>Cremella</v>
          </cell>
        </row>
        <row r="526">
          <cell r="C526" t="str">
            <v>Cremenaga</v>
          </cell>
        </row>
        <row r="527">
          <cell r="C527" t="str">
            <v>Cremeno</v>
          </cell>
        </row>
        <row r="528">
          <cell r="C528" t="str">
            <v>Cremia</v>
          </cell>
        </row>
        <row r="529">
          <cell r="C529" t="str">
            <v>Cremona</v>
          </cell>
        </row>
        <row r="530">
          <cell r="C530" t="str">
            <v>Cremosano</v>
          </cell>
        </row>
        <row r="531">
          <cell r="C531" t="str">
            <v>Crespiatica</v>
          </cell>
        </row>
        <row r="532">
          <cell r="C532" t="str">
            <v>Crosio della Valle</v>
          </cell>
        </row>
        <row r="533">
          <cell r="C533" t="str">
            <v>Crotta d'Adda</v>
          </cell>
        </row>
        <row r="534">
          <cell r="C534" t="str">
            <v>Cuasso al Monte</v>
          </cell>
        </row>
        <row r="535">
          <cell r="C535" t="str">
            <v>Cucciago</v>
          </cell>
        </row>
        <row r="536">
          <cell r="C536" t="str">
            <v>Cuggiono</v>
          </cell>
        </row>
        <row r="537">
          <cell r="C537" t="str">
            <v>Cugliate-Fabiasco</v>
          </cell>
        </row>
        <row r="538">
          <cell r="C538" t="str">
            <v>Cumignano sul Naviglio</v>
          </cell>
        </row>
        <row r="539">
          <cell r="C539" t="str">
            <v>Cunardo</v>
          </cell>
        </row>
        <row r="540">
          <cell r="C540" t="str">
            <v>Cura Carpignano</v>
          </cell>
        </row>
        <row r="541">
          <cell r="C541" t="str">
            <v>Curiglia con Monteviasco</v>
          </cell>
        </row>
        <row r="542">
          <cell r="C542" t="str">
            <v>Curno</v>
          </cell>
        </row>
        <row r="543">
          <cell r="C543" t="str">
            <v>Curtatone</v>
          </cell>
        </row>
        <row r="544">
          <cell r="C544" t="str">
            <v>Cusago</v>
          </cell>
        </row>
        <row r="545">
          <cell r="C545" t="str">
            <v>Cusano Milanino</v>
          </cell>
        </row>
        <row r="546">
          <cell r="C546" t="str">
            <v>Cusino</v>
          </cell>
        </row>
        <row r="547">
          <cell r="C547" t="str">
            <v>Cusio</v>
          </cell>
        </row>
        <row r="548">
          <cell r="C548" t="str">
            <v>Cuveglio</v>
          </cell>
        </row>
        <row r="549">
          <cell r="C549" t="str">
            <v>Cuvio</v>
          </cell>
        </row>
        <row r="550">
          <cell r="C550" t="str">
            <v>Dairago</v>
          </cell>
        </row>
        <row r="551">
          <cell r="C551" t="str">
            <v>Dalmine</v>
          </cell>
        </row>
        <row r="552">
          <cell r="C552" t="str">
            <v>Darfo Boario Terme</v>
          </cell>
        </row>
        <row r="553">
          <cell r="C553" t="str">
            <v>Daverio</v>
          </cell>
        </row>
        <row r="554">
          <cell r="C554" t="str">
            <v>Dazio</v>
          </cell>
        </row>
        <row r="555">
          <cell r="C555" t="str">
            <v>Delebio</v>
          </cell>
        </row>
        <row r="556">
          <cell r="C556" t="str">
            <v>Dello</v>
          </cell>
        </row>
        <row r="557">
          <cell r="C557" t="str">
            <v>Derovere</v>
          </cell>
        </row>
        <row r="558">
          <cell r="C558" t="str">
            <v>Dervio</v>
          </cell>
        </row>
        <row r="559">
          <cell r="C559" t="str">
            <v>Desenzano del Garda</v>
          </cell>
        </row>
        <row r="560">
          <cell r="C560" t="str">
            <v>Desio</v>
          </cell>
        </row>
        <row r="561">
          <cell r="C561" t="str">
            <v>Dizzasco</v>
          </cell>
        </row>
        <row r="562">
          <cell r="C562" t="str">
            <v>Dolzago</v>
          </cell>
        </row>
        <row r="563">
          <cell r="C563" t="str">
            <v>Domaso</v>
          </cell>
        </row>
        <row r="564">
          <cell r="C564" t="str">
            <v>Dongo</v>
          </cell>
        </row>
        <row r="565">
          <cell r="C565" t="str">
            <v>Dorio</v>
          </cell>
        </row>
        <row r="566">
          <cell r="C566" t="str">
            <v>Dorno</v>
          </cell>
        </row>
        <row r="567">
          <cell r="C567" t="str">
            <v>Dosolo</v>
          </cell>
        </row>
        <row r="568">
          <cell r="C568" t="str">
            <v>Dossena</v>
          </cell>
        </row>
        <row r="569">
          <cell r="C569" t="str">
            <v>Dosso del Liro</v>
          </cell>
        </row>
        <row r="570">
          <cell r="C570" t="str">
            <v>Dovera</v>
          </cell>
        </row>
        <row r="571">
          <cell r="C571" t="str">
            <v>Dresano</v>
          </cell>
        </row>
        <row r="572">
          <cell r="C572" t="str">
            <v>Drezzo</v>
          </cell>
        </row>
        <row r="573">
          <cell r="C573" t="str">
            <v>Drizzona</v>
          </cell>
        </row>
        <row r="574">
          <cell r="C574" t="str">
            <v>Dubino</v>
          </cell>
        </row>
        <row r="575">
          <cell r="C575" t="str">
            <v>Dumenza</v>
          </cell>
        </row>
        <row r="576">
          <cell r="C576" t="str">
            <v>Duno</v>
          </cell>
        </row>
        <row r="577">
          <cell r="C577" t="str">
            <v>Edolo</v>
          </cell>
        </row>
        <row r="578">
          <cell r="C578" t="str">
            <v>Ello</v>
          </cell>
        </row>
        <row r="579">
          <cell r="C579" t="str">
            <v>Endine Gaiano</v>
          </cell>
        </row>
        <row r="580">
          <cell r="C580" t="str">
            <v>Entratico</v>
          </cell>
        </row>
        <row r="581">
          <cell r="C581" t="str">
            <v>Erba</v>
          </cell>
        </row>
        <row r="582">
          <cell r="C582" t="str">
            <v>Erbusco</v>
          </cell>
        </row>
        <row r="583">
          <cell r="C583" t="str">
            <v>Erve</v>
          </cell>
        </row>
        <row r="584">
          <cell r="C584" t="str">
            <v>Esine</v>
          </cell>
        </row>
        <row r="585">
          <cell r="C585" t="str">
            <v>Esino Lario</v>
          </cell>
        </row>
        <row r="586">
          <cell r="C586" t="str">
            <v>Eupilio</v>
          </cell>
        </row>
        <row r="587">
          <cell r="C587" t="str">
            <v>Faedo Valtellino</v>
          </cell>
        </row>
        <row r="588">
          <cell r="C588" t="str">
            <v>Faggeto Lario</v>
          </cell>
        </row>
        <row r="589">
          <cell r="C589" t="str">
            <v>Fagnano Olona</v>
          </cell>
        </row>
        <row r="590">
          <cell r="C590" t="str">
            <v>Faloppio</v>
          </cell>
        </row>
        <row r="591">
          <cell r="C591" t="str">
            <v>Fara Gera d'Adda</v>
          </cell>
        </row>
        <row r="592">
          <cell r="C592" t="str">
            <v>Fara Olivana con Sola</v>
          </cell>
        </row>
        <row r="593">
          <cell r="C593" t="str">
            <v>Felonica</v>
          </cell>
        </row>
        <row r="594">
          <cell r="C594" t="str">
            <v>Fenegra</v>
          </cell>
        </row>
        <row r="595">
          <cell r="C595" t="str">
            <v>Ferno</v>
          </cell>
        </row>
        <row r="596">
          <cell r="C596" t="str">
            <v>Ferrera di Varese</v>
          </cell>
        </row>
        <row r="597">
          <cell r="C597" t="str">
            <v>Ferrera Erbognone</v>
          </cell>
        </row>
        <row r="598">
          <cell r="C598" t="str">
            <v>Fiesco</v>
          </cell>
        </row>
        <row r="599">
          <cell r="C599" t="str">
            <v>Fiesse</v>
          </cell>
        </row>
        <row r="600">
          <cell r="C600" t="str">
            <v>Figino Serenza</v>
          </cell>
        </row>
        <row r="601">
          <cell r="C601" t="str">
            <v>Filago</v>
          </cell>
        </row>
        <row r="602">
          <cell r="C602" t="str">
            <v>Filighera</v>
          </cell>
        </row>
        <row r="603">
          <cell r="C603" t="str">
            <v>Fino del Monte</v>
          </cell>
        </row>
        <row r="604">
          <cell r="C604" t="str">
            <v>Fino Mornasco</v>
          </cell>
        </row>
        <row r="605">
          <cell r="C605" t="str">
            <v>Fiorano al Serio</v>
          </cell>
        </row>
        <row r="606">
          <cell r="C606" t="str">
            <v>Flero</v>
          </cell>
        </row>
        <row r="607">
          <cell r="C607" t="str">
            <v>Fombio</v>
          </cell>
        </row>
        <row r="608">
          <cell r="C608" t="str">
            <v>Fontanella</v>
          </cell>
        </row>
        <row r="609">
          <cell r="C609" t="str">
            <v>Fonteno</v>
          </cell>
        </row>
        <row r="610">
          <cell r="C610" t="str">
            <v>Foppolo</v>
          </cell>
        </row>
        <row r="611">
          <cell r="C611" t="str">
            <v>Forcola</v>
          </cell>
        </row>
        <row r="612">
          <cell r="C612" t="str">
            <v>Foresto Sparso</v>
          </cell>
        </row>
        <row r="613">
          <cell r="C613" t="str">
            <v>Formigara</v>
          </cell>
        </row>
        <row r="614">
          <cell r="C614" t="str">
            <v>Fornovo San Giovanni</v>
          </cell>
        </row>
        <row r="615">
          <cell r="C615" t="str">
            <v>Fortunago</v>
          </cell>
        </row>
        <row r="616">
          <cell r="C616" t="str">
            <v>Frascarolo</v>
          </cell>
        </row>
        <row r="617">
          <cell r="C617" t="str">
            <v>Fuipiano Valle Imagna</v>
          </cell>
        </row>
        <row r="618">
          <cell r="C618" t="str">
            <v>Fusine</v>
          </cell>
        </row>
        <row r="619">
          <cell r="C619" t="str">
            <v>Gabbioneta-Binanuova</v>
          </cell>
        </row>
        <row r="620">
          <cell r="C620" t="str">
            <v>Gadesco-Pieve Delmona</v>
          </cell>
        </row>
        <row r="621">
          <cell r="C621" t="str">
            <v>Gaggiano</v>
          </cell>
        </row>
        <row r="622">
          <cell r="C622" t="str">
            <v>Galbiate</v>
          </cell>
        </row>
        <row r="623">
          <cell r="C623" t="str">
            <v>Galgagnano</v>
          </cell>
        </row>
        <row r="624">
          <cell r="C624" t="str">
            <v>Gallarate</v>
          </cell>
        </row>
        <row r="625">
          <cell r="C625" t="str">
            <v>Galliate Lombardo</v>
          </cell>
        </row>
        <row r="626">
          <cell r="C626" t="str">
            <v>Galliavola</v>
          </cell>
        </row>
        <row r="627">
          <cell r="C627" t="str">
            <v>Gambara</v>
          </cell>
        </row>
        <row r="628">
          <cell r="C628" t="str">
            <v>Gambarana</v>
          </cell>
        </row>
        <row r="629">
          <cell r="C629" t="str">
            <v>Gambolò</v>
          </cell>
        </row>
        <row r="630">
          <cell r="C630" t="str">
            <v>Gandellino</v>
          </cell>
        </row>
        <row r="631">
          <cell r="C631" t="str">
            <v>Gandino</v>
          </cell>
        </row>
        <row r="632">
          <cell r="C632" t="str">
            <v>Gandosso</v>
          </cell>
        </row>
        <row r="633">
          <cell r="C633" t="str">
            <v>Garbagnate Milanese</v>
          </cell>
        </row>
        <row r="634">
          <cell r="C634" t="str">
            <v>Garbagnate Monastero</v>
          </cell>
        </row>
        <row r="635">
          <cell r="C635" t="str">
            <v>Gardone Riviera</v>
          </cell>
        </row>
        <row r="636">
          <cell r="C636" t="str">
            <v>Gardone Val Trompia</v>
          </cell>
        </row>
        <row r="637">
          <cell r="C637" t="str">
            <v>Gargnano</v>
          </cell>
        </row>
        <row r="638">
          <cell r="C638" t="str">
            <v>Garlasco</v>
          </cell>
        </row>
        <row r="639">
          <cell r="C639" t="str">
            <v>Garlate</v>
          </cell>
        </row>
        <row r="640">
          <cell r="C640" t="str">
            <v>Garzeno</v>
          </cell>
        </row>
        <row r="641">
          <cell r="C641" t="str">
            <v>Gavardo</v>
          </cell>
        </row>
        <row r="642">
          <cell r="C642" t="str">
            <v>Gaverina Terme</v>
          </cell>
        </row>
        <row r="643">
          <cell r="C643" t="str">
            <v>Gavirate</v>
          </cell>
        </row>
        <row r="644">
          <cell r="C644" t="str">
            <v>Gazoldo degli Ippoliti</v>
          </cell>
        </row>
        <row r="645">
          <cell r="C645" t="str">
            <v>Gazzada Schianno</v>
          </cell>
        </row>
        <row r="646">
          <cell r="C646" t="str">
            <v>Gazzaniga</v>
          </cell>
        </row>
        <row r="647">
          <cell r="C647" t="str">
            <v>Gazzuolo</v>
          </cell>
        </row>
        <row r="648">
          <cell r="C648" t="str">
            <v>Gemonio</v>
          </cell>
        </row>
        <row r="649">
          <cell r="C649" t="str">
            <v>Genivolta</v>
          </cell>
        </row>
        <row r="650">
          <cell r="C650" t="str">
            <v>Genzone</v>
          </cell>
        </row>
        <row r="651">
          <cell r="C651" t="str">
            <v>Gera Lario</v>
          </cell>
        </row>
        <row r="652">
          <cell r="C652" t="str">
            <v>Gerenzago</v>
          </cell>
        </row>
        <row r="653">
          <cell r="C653" t="str">
            <v>Gerenzano</v>
          </cell>
        </row>
        <row r="654">
          <cell r="C654" t="str">
            <v>Germasino</v>
          </cell>
        </row>
        <row r="655">
          <cell r="C655" t="str">
            <v>Germignaga</v>
          </cell>
        </row>
        <row r="656">
          <cell r="C656" t="str">
            <v>Gerola Alta</v>
          </cell>
        </row>
        <row r="657">
          <cell r="C657" t="str">
            <v>Gerosa</v>
          </cell>
        </row>
        <row r="658">
          <cell r="C658" t="str">
            <v>Gerre de' Caprioli</v>
          </cell>
        </row>
        <row r="659">
          <cell r="C659" t="str">
            <v>Gessate</v>
          </cell>
        </row>
        <row r="660">
          <cell r="C660" t="str">
            <v>Ghedi</v>
          </cell>
        </row>
        <row r="661">
          <cell r="C661" t="str">
            <v>Ghisalba</v>
          </cell>
        </row>
        <row r="662">
          <cell r="C662" t="str">
            <v>Gianico</v>
          </cell>
        </row>
        <row r="663">
          <cell r="C663" t="str">
            <v>Gironico</v>
          </cell>
        </row>
        <row r="664">
          <cell r="C664" t="str">
            <v>Giussago</v>
          </cell>
        </row>
        <row r="665">
          <cell r="C665" t="str">
            <v>Giussano</v>
          </cell>
        </row>
        <row r="666">
          <cell r="C666" t="str">
            <v>Godiasco</v>
          </cell>
        </row>
        <row r="667">
          <cell r="C667" t="str">
            <v>Goito</v>
          </cell>
        </row>
        <row r="668">
          <cell r="C668" t="str">
            <v>Golasecca</v>
          </cell>
        </row>
        <row r="669">
          <cell r="C669" t="str">
            <v>Golferenzo</v>
          </cell>
        </row>
        <row r="670">
          <cell r="C670" t="str">
            <v>Gombito</v>
          </cell>
        </row>
        <row r="671">
          <cell r="C671" t="str">
            <v>Gonzaga</v>
          </cell>
        </row>
        <row r="672">
          <cell r="C672" t="str">
            <v>Gordona</v>
          </cell>
        </row>
        <row r="673">
          <cell r="C673" t="str">
            <v>Gorgonzola</v>
          </cell>
        </row>
        <row r="674">
          <cell r="C674" t="str">
            <v>Gorla Maggiore</v>
          </cell>
        </row>
        <row r="675">
          <cell r="C675" t="str">
            <v>Gorla Minore</v>
          </cell>
        </row>
        <row r="676">
          <cell r="C676" t="str">
            <v>Gorlago</v>
          </cell>
        </row>
        <row r="677">
          <cell r="C677" t="str">
            <v>Gorle</v>
          </cell>
        </row>
        <row r="678">
          <cell r="C678" t="str">
            <v>Gornate-Olona</v>
          </cell>
        </row>
        <row r="679">
          <cell r="C679" t="str">
            <v>Gorno</v>
          </cell>
        </row>
        <row r="680">
          <cell r="C680" t="str">
            <v>Gottolengo</v>
          </cell>
        </row>
        <row r="681">
          <cell r="C681" t="str">
            <v>Graffignana</v>
          </cell>
        </row>
        <row r="682">
          <cell r="C682" t="str">
            <v>Grandate</v>
          </cell>
        </row>
        <row r="683">
          <cell r="C683" t="str">
            <v>Grandola ed Uniti</v>
          </cell>
        </row>
        <row r="684">
          <cell r="C684" t="str">
            <v>Grantola</v>
          </cell>
        </row>
        <row r="685">
          <cell r="C685" t="str">
            <v>Grassobbio</v>
          </cell>
        </row>
        <row r="686">
          <cell r="C686" t="str">
            <v>Gravedona</v>
          </cell>
        </row>
        <row r="687">
          <cell r="C687" t="str">
            <v>Gravellona Lomellina</v>
          </cell>
        </row>
        <row r="688">
          <cell r="C688" t="str">
            <v>Grezzago</v>
          </cell>
        </row>
        <row r="689">
          <cell r="C689" t="str">
            <v>Griante</v>
          </cell>
        </row>
        <row r="690">
          <cell r="C690" t="str">
            <v>Gromo</v>
          </cell>
        </row>
        <row r="691">
          <cell r="C691" t="str">
            <v>Grone</v>
          </cell>
        </row>
        <row r="692">
          <cell r="C692" t="str">
            <v>Grontardo</v>
          </cell>
        </row>
        <row r="693">
          <cell r="C693" t="str">
            <v>Gropello Cairoli</v>
          </cell>
        </row>
        <row r="694">
          <cell r="C694" t="str">
            <v>Grosio</v>
          </cell>
        </row>
        <row r="695">
          <cell r="C695" t="str">
            <v>Grosotto</v>
          </cell>
        </row>
        <row r="696">
          <cell r="C696" t="str">
            <v>Grumello Cremonese ed Uniti</v>
          </cell>
        </row>
        <row r="697">
          <cell r="C697" t="str">
            <v>Grumello del Monte</v>
          </cell>
        </row>
        <row r="698">
          <cell r="C698" t="str">
            <v>Guanzate</v>
          </cell>
        </row>
        <row r="699">
          <cell r="C699" t="str">
            <v>Guardamiglio</v>
          </cell>
        </row>
        <row r="700">
          <cell r="C700" t="str">
            <v>Gudo Visconti</v>
          </cell>
        </row>
        <row r="701">
          <cell r="C701" t="str">
            <v>Guidizzolo</v>
          </cell>
        </row>
        <row r="702">
          <cell r="C702" t="str">
            <v>Gussago</v>
          </cell>
        </row>
        <row r="703">
          <cell r="C703" t="str">
            <v>Gussola</v>
          </cell>
        </row>
        <row r="704">
          <cell r="C704" t="str">
            <v>Idro</v>
          </cell>
        </row>
        <row r="705">
          <cell r="C705" t="str">
            <v>Imbersago</v>
          </cell>
        </row>
        <row r="706">
          <cell r="C706" t="str">
            <v>Inarzo</v>
          </cell>
        </row>
        <row r="707">
          <cell r="C707" t="str">
            <v>Incudine</v>
          </cell>
        </row>
        <row r="708">
          <cell r="C708" t="str">
            <v>Induno Olona</v>
          </cell>
        </row>
        <row r="709">
          <cell r="C709" t="str">
            <v>Introbio</v>
          </cell>
        </row>
        <row r="710">
          <cell r="C710" t="str">
            <v>Introzzo</v>
          </cell>
        </row>
        <row r="711">
          <cell r="C711" t="str">
            <v>Inverigo</v>
          </cell>
        </row>
        <row r="712">
          <cell r="C712" t="str">
            <v>Inverno e Monteleone</v>
          </cell>
        </row>
        <row r="713">
          <cell r="C713" t="str">
            <v>Inveruno</v>
          </cell>
        </row>
        <row r="714">
          <cell r="C714" t="str">
            <v>Inzago</v>
          </cell>
        </row>
        <row r="715">
          <cell r="C715" t="str">
            <v>Irma</v>
          </cell>
        </row>
        <row r="716">
          <cell r="C716" t="str">
            <v>Iseo</v>
          </cell>
        </row>
        <row r="717">
          <cell r="C717" t="str">
            <v>Isola di Fondra</v>
          </cell>
        </row>
        <row r="718">
          <cell r="C718" t="str">
            <v>Isola Dovarese</v>
          </cell>
        </row>
        <row r="719">
          <cell r="C719" t="str">
            <v>Isorella</v>
          </cell>
        </row>
        <row r="720">
          <cell r="C720" t="str">
            <v>Ispra</v>
          </cell>
        </row>
        <row r="721">
          <cell r="C721" t="str">
            <v>Isso</v>
          </cell>
        </row>
        <row r="722">
          <cell r="C722" t="str">
            <v>Izano</v>
          </cell>
        </row>
        <row r="723">
          <cell r="C723" t="str">
            <v>Jerago con Orago</v>
          </cell>
        </row>
        <row r="724">
          <cell r="C724" t="str">
            <v>Lacchiarella</v>
          </cell>
        </row>
        <row r="725">
          <cell r="C725" t="str">
            <v>Laglio</v>
          </cell>
        </row>
        <row r="726">
          <cell r="C726" t="str">
            <v>Lainate</v>
          </cell>
        </row>
        <row r="727">
          <cell r="C727" t="str">
            <v>Laino</v>
          </cell>
        </row>
        <row r="728">
          <cell r="C728" t="str">
            <v>Lallio</v>
          </cell>
        </row>
        <row r="729">
          <cell r="C729" t="str">
            <v>Lambrugo</v>
          </cell>
        </row>
        <row r="730">
          <cell r="C730" t="str">
            <v>Landriano</v>
          </cell>
        </row>
        <row r="731">
          <cell r="C731" t="str">
            <v>Langosco</v>
          </cell>
        </row>
        <row r="732">
          <cell r="C732" t="str">
            <v>Lanzada</v>
          </cell>
        </row>
        <row r="733">
          <cell r="C733" t="str">
            <v>Lanzo d'Intelvi</v>
          </cell>
        </row>
        <row r="734">
          <cell r="C734" t="str">
            <v>Lardirago</v>
          </cell>
        </row>
        <row r="735">
          <cell r="C735" t="str">
            <v>Lasnigo</v>
          </cell>
        </row>
        <row r="736">
          <cell r="C736" t="str">
            <v>Lavena Ponte Tresa</v>
          </cell>
        </row>
        <row r="737">
          <cell r="C737" t="str">
            <v>Laveno-Mombello</v>
          </cell>
        </row>
        <row r="738">
          <cell r="C738" t="str">
            <v>Lavenone</v>
          </cell>
        </row>
        <row r="739">
          <cell r="C739" t="str">
            <v>Lazzate</v>
          </cell>
        </row>
        <row r="740">
          <cell r="C740" t="str">
            <v>Lecco</v>
          </cell>
        </row>
        <row r="741">
          <cell r="C741" t="str">
            <v>Leffe</v>
          </cell>
        </row>
        <row r="742">
          <cell r="C742" t="str">
            <v>Leggiuno</v>
          </cell>
        </row>
        <row r="743">
          <cell r="C743" t="str">
            <v>Legnano</v>
          </cell>
        </row>
        <row r="744">
          <cell r="C744" t="str">
            <v>Lenna</v>
          </cell>
        </row>
        <row r="745">
          <cell r="C745" t="str">
            <v>Lenno</v>
          </cell>
        </row>
        <row r="746">
          <cell r="C746" t="str">
            <v>Leno</v>
          </cell>
        </row>
        <row r="747">
          <cell r="C747" t="str">
            <v>Lentate sul Seveso</v>
          </cell>
        </row>
        <row r="748">
          <cell r="C748" t="str">
            <v>Lesmo</v>
          </cell>
        </row>
        <row r="749">
          <cell r="C749" t="str">
            <v>Levate</v>
          </cell>
        </row>
        <row r="750">
          <cell r="C750" t="str">
            <v>Lezzeno</v>
          </cell>
        </row>
        <row r="751">
          <cell r="C751" t="str">
            <v>Lierna</v>
          </cell>
        </row>
        <row r="752">
          <cell r="C752" t="str">
            <v>Limbiate</v>
          </cell>
        </row>
        <row r="753">
          <cell r="C753" t="str">
            <v>Limido Comasco</v>
          </cell>
        </row>
        <row r="754">
          <cell r="C754" t="str">
            <v>Limone sul Garda</v>
          </cell>
        </row>
        <row r="755">
          <cell r="C755" t="str">
            <v>Linarolo</v>
          </cell>
        </row>
        <row r="756">
          <cell r="C756" t="str">
            <v>Lipomo</v>
          </cell>
        </row>
        <row r="757">
          <cell r="C757" t="str">
            <v>Lirio</v>
          </cell>
        </row>
        <row r="758">
          <cell r="C758" t="str">
            <v>Liscate</v>
          </cell>
        </row>
        <row r="759">
          <cell r="C759" t="str">
            <v>Lissone</v>
          </cell>
        </row>
        <row r="760">
          <cell r="C760" t="str">
            <v>Livigno</v>
          </cell>
        </row>
        <row r="761">
          <cell r="C761" t="str">
            <v>Livo</v>
          </cell>
        </row>
        <row r="762">
          <cell r="C762" t="str">
            <v>Livraga</v>
          </cell>
        </row>
        <row r="763">
          <cell r="C763" t="str">
            <v>Locate di Triulzi</v>
          </cell>
        </row>
        <row r="764">
          <cell r="C764" t="str">
            <v>Locate Varesino</v>
          </cell>
        </row>
        <row r="765">
          <cell r="C765" t="str">
            <v>Locatello</v>
          </cell>
        </row>
        <row r="766">
          <cell r="C766" t="str">
            <v>Lodi</v>
          </cell>
        </row>
        <row r="767">
          <cell r="C767" t="str">
            <v>Lodi Vecchio</v>
          </cell>
        </row>
        <row r="768">
          <cell r="C768" t="str">
            <v>Lodrino</v>
          </cell>
        </row>
        <row r="769">
          <cell r="C769" t="str">
            <v>Lograto</v>
          </cell>
        </row>
        <row r="770">
          <cell r="C770" t="str">
            <v>Lomagna</v>
          </cell>
        </row>
        <row r="771">
          <cell r="C771" t="str">
            <v>Lomazzo</v>
          </cell>
        </row>
        <row r="772">
          <cell r="C772" t="str">
            <v>Lomello</v>
          </cell>
        </row>
        <row r="773">
          <cell r="C773" t="str">
            <v>Lonate Ceppino</v>
          </cell>
        </row>
        <row r="774">
          <cell r="C774" t="str">
            <v>Lonate Pozzolo</v>
          </cell>
        </row>
        <row r="775">
          <cell r="C775" t="str">
            <v>Lonato</v>
          </cell>
        </row>
        <row r="776">
          <cell r="C776" t="str">
            <v>Longhena</v>
          </cell>
        </row>
        <row r="777">
          <cell r="C777" t="str">
            <v>Longone al Segrino</v>
          </cell>
        </row>
        <row r="778">
          <cell r="C778" t="str">
            <v>Losine</v>
          </cell>
        </row>
        <row r="779">
          <cell r="C779" t="str">
            <v>Lovere</v>
          </cell>
        </row>
        <row r="780">
          <cell r="C780" t="str">
            <v>Lovero</v>
          </cell>
        </row>
        <row r="781">
          <cell r="C781" t="str">
            <v>Lozio</v>
          </cell>
        </row>
        <row r="782">
          <cell r="C782" t="str">
            <v>Lozza</v>
          </cell>
        </row>
        <row r="783">
          <cell r="C783" t="str">
            <v>Luino</v>
          </cell>
        </row>
        <row r="784">
          <cell r="C784" t="str">
            <v>Luisago</v>
          </cell>
        </row>
        <row r="785">
          <cell r="C785" t="str">
            <v>Lumezzane</v>
          </cell>
        </row>
        <row r="786">
          <cell r="C786" t="str">
            <v>Lungavilla</v>
          </cell>
        </row>
        <row r="787">
          <cell r="C787" t="str">
            <v>Lurago d'Erba</v>
          </cell>
        </row>
        <row r="788">
          <cell r="C788" t="str">
            <v>Lurago Marinone</v>
          </cell>
        </row>
        <row r="789">
          <cell r="C789" t="str">
            <v>Lurano</v>
          </cell>
        </row>
        <row r="790">
          <cell r="C790" t="str">
            <v>Lurate Caccivio</v>
          </cell>
        </row>
        <row r="791">
          <cell r="C791" t="str">
            <v>Luvinate</v>
          </cell>
        </row>
        <row r="792">
          <cell r="C792" t="str">
            <v>Luzzana</v>
          </cell>
        </row>
        <row r="793">
          <cell r="C793" t="str">
            <v>Maccagno</v>
          </cell>
        </row>
        <row r="794">
          <cell r="C794" t="str">
            <v>Maccastorna</v>
          </cell>
        </row>
        <row r="795">
          <cell r="C795" t="str">
            <v>Macherio</v>
          </cell>
        </row>
        <row r="796">
          <cell r="C796" t="str">
            <v>Maclodio</v>
          </cell>
        </row>
        <row r="797">
          <cell r="C797" t="str">
            <v>Madesimo</v>
          </cell>
        </row>
        <row r="798">
          <cell r="C798" t="str">
            <v>Madignano</v>
          </cell>
        </row>
        <row r="799">
          <cell r="C799" t="str">
            <v>Madone</v>
          </cell>
        </row>
        <row r="800">
          <cell r="C800" t="str">
            <v>Magasa</v>
          </cell>
        </row>
        <row r="801">
          <cell r="C801" t="str">
            <v>Magenta</v>
          </cell>
        </row>
        <row r="802">
          <cell r="C802" t="str">
            <v>Magherno</v>
          </cell>
        </row>
        <row r="803">
          <cell r="C803" t="str">
            <v>Magnacavallo</v>
          </cell>
        </row>
        <row r="804">
          <cell r="C804" t="str">
            <v>Magnago</v>
          </cell>
        </row>
        <row r="805">
          <cell r="C805" t="str">
            <v>Magreglio</v>
          </cell>
        </row>
        <row r="806">
          <cell r="C806" t="str">
            <v>Mairago</v>
          </cell>
        </row>
        <row r="807">
          <cell r="C807" t="str">
            <v>Mairano</v>
          </cell>
        </row>
        <row r="808">
          <cell r="C808" t="str">
            <v>Malagnino</v>
          </cell>
        </row>
        <row r="809">
          <cell r="C809" t="str">
            <v>Malegno</v>
          </cell>
        </row>
        <row r="810">
          <cell r="C810" t="str">
            <v>Maleo</v>
          </cell>
        </row>
        <row r="811">
          <cell r="C811" t="str">
            <v>Malgesso</v>
          </cell>
        </row>
        <row r="812">
          <cell r="C812" t="str">
            <v>Malgrate</v>
          </cell>
        </row>
        <row r="813">
          <cell r="C813" t="str">
            <v>Malnate</v>
          </cell>
        </row>
        <row r="814">
          <cell r="C814" t="str">
            <v>Malonno</v>
          </cell>
        </row>
        <row r="815">
          <cell r="C815" t="str">
            <v>Mandello del Lario</v>
          </cell>
        </row>
        <row r="816">
          <cell r="C816" t="str">
            <v>Manerba del Garda</v>
          </cell>
        </row>
        <row r="817">
          <cell r="C817" t="str">
            <v>Manerbio</v>
          </cell>
        </row>
        <row r="818">
          <cell r="C818" t="str">
            <v>Mantello</v>
          </cell>
        </row>
        <row r="819">
          <cell r="C819" t="str">
            <v>Mantova</v>
          </cell>
        </row>
        <row r="820">
          <cell r="C820" t="str">
            <v>Mapello</v>
          </cell>
        </row>
        <row r="821">
          <cell r="C821" t="str">
            <v>Marcallo con Casone</v>
          </cell>
        </row>
        <row r="822">
          <cell r="C822" t="str">
            <v>Marcaria</v>
          </cell>
        </row>
        <row r="823">
          <cell r="C823" t="str">
            <v>Marcheno</v>
          </cell>
        </row>
        <row r="824">
          <cell r="C824" t="str">
            <v>Marchirolo</v>
          </cell>
        </row>
        <row r="825">
          <cell r="C825" t="str">
            <v>Marcignago</v>
          </cell>
        </row>
        <row r="826">
          <cell r="C826" t="str">
            <v>Margno</v>
          </cell>
        </row>
        <row r="827">
          <cell r="C827" t="str">
            <v>Mariana Mantovana</v>
          </cell>
        </row>
        <row r="828">
          <cell r="C828" t="str">
            <v>Mariano Comense</v>
          </cell>
        </row>
        <row r="829">
          <cell r="C829" t="str">
            <v>Marmentino</v>
          </cell>
        </row>
        <row r="830">
          <cell r="C830" t="str">
            <v>Marmirolo</v>
          </cell>
        </row>
        <row r="831">
          <cell r="C831" t="str">
            <v>Marnate</v>
          </cell>
        </row>
        <row r="832">
          <cell r="C832" t="str">
            <v>Marone</v>
          </cell>
        </row>
        <row r="833">
          <cell r="C833" t="str">
            <v>Martignana di Po</v>
          </cell>
        </row>
        <row r="834">
          <cell r="C834" t="str">
            <v>Martinengo</v>
          </cell>
        </row>
        <row r="835">
          <cell r="C835" t="str">
            <v>Marudo</v>
          </cell>
        </row>
        <row r="836">
          <cell r="C836" t="str">
            <v>Marzano</v>
          </cell>
        </row>
        <row r="837">
          <cell r="C837" t="str">
            <v>Marzio</v>
          </cell>
        </row>
        <row r="838">
          <cell r="C838" t="str">
            <v>Masate</v>
          </cell>
        </row>
        <row r="839">
          <cell r="C839" t="str">
            <v>Masciago Primo</v>
          </cell>
        </row>
        <row r="840">
          <cell r="C840" t="str">
            <v>Maslianico</v>
          </cell>
        </row>
        <row r="841">
          <cell r="C841" t="str">
            <v>Massalengo</v>
          </cell>
        </row>
        <row r="842">
          <cell r="C842" t="str">
            <v>Mazzano</v>
          </cell>
        </row>
        <row r="843">
          <cell r="C843" t="str">
            <v>Mazzo di Valtellina</v>
          </cell>
        </row>
        <row r="844">
          <cell r="C844" t="str">
            <v>Meda</v>
          </cell>
        </row>
        <row r="845">
          <cell r="C845" t="str">
            <v>Mede</v>
          </cell>
        </row>
        <row r="846">
          <cell r="C846" t="str">
            <v>Mediglia</v>
          </cell>
        </row>
        <row r="847">
          <cell r="C847" t="str">
            <v>Medolago</v>
          </cell>
        </row>
        <row r="848">
          <cell r="C848" t="str">
            <v>Medole</v>
          </cell>
        </row>
        <row r="849">
          <cell r="C849" t="str">
            <v>Melegnano</v>
          </cell>
        </row>
        <row r="850">
          <cell r="C850" t="str">
            <v>Meleti</v>
          </cell>
        </row>
        <row r="851">
          <cell r="C851" t="str">
            <v>Mello</v>
          </cell>
        </row>
        <row r="852">
          <cell r="C852" t="str">
            <v>Melzo</v>
          </cell>
        </row>
        <row r="853">
          <cell r="C853" t="str">
            <v>Menaggio</v>
          </cell>
        </row>
        <row r="854">
          <cell r="C854" t="str">
            <v>Menarola</v>
          </cell>
        </row>
        <row r="855">
          <cell r="C855" t="str">
            <v>Menconico</v>
          </cell>
        </row>
        <row r="856">
          <cell r="C856" t="str">
            <v>Merate</v>
          </cell>
        </row>
        <row r="857">
          <cell r="C857" t="str">
            <v>Mercallo</v>
          </cell>
        </row>
        <row r="858">
          <cell r="C858" t="str">
            <v>Merlino</v>
          </cell>
        </row>
        <row r="859">
          <cell r="C859" t="str">
            <v>Merone</v>
          </cell>
        </row>
        <row r="860">
          <cell r="C860" t="str">
            <v>Mese</v>
          </cell>
        </row>
        <row r="861">
          <cell r="C861" t="str">
            <v>Mesenzana</v>
          </cell>
        </row>
        <row r="862">
          <cell r="C862" t="str">
            <v>Mesero</v>
          </cell>
        </row>
        <row r="863">
          <cell r="C863" t="str">
            <v>Mezzago</v>
          </cell>
        </row>
        <row r="864">
          <cell r="C864" t="str">
            <v>Mezzana Bigli</v>
          </cell>
        </row>
        <row r="865">
          <cell r="C865" t="str">
            <v>Mezzana Rabattone</v>
          </cell>
        </row>
        <row r="866">
          <cell r="C866" t="str">
            <v>Mezzanino</v>
          </cell>
        </row>
        <row r="867">
          <cell r="C867" t="str">
            <v>Mezzegra</v>
          </cell>
        </row>
        <row r="868">
          <cell r="C868" t="str">
            <v>Mezzoldo</v>
          </cell>
        </row>
        <row r="869">
          <cell r="C869" t="str">
            <v>Milano</v>
          </cell>
        </row>
        <row r="870">
          <cell r="C870" t="str">
            <v>Milzano</v>
          </cell>
        </row>
        <row r="871">
          <cell r="C871" t="str">
            <v>Miradolo Terme</v>
          </cell>
        </row>
        <row r="872">
          <cell r="C872" t="str">
            <v>Misano di Gera d'Adda</v>
          </cell>
        </row>
        <row r="873">
          <cell r="C873" t="str">
            <v>Misinto</v>
          </cell>
        </row>
        <row r="874">
          <cell r="C874" t="str">
            <v>Missaglia</v>
          </cell>
        </row>
        <row r="875">
          <cell r="C875" t="str">
            <v>Moggio</v>
          </cell>
        </row>
        <row r="876">
          <cell r="C876" t="str">
            <v>Moglia</v>
          </cell>
        </row>
        <row r="877">
          <cell r="C877" t="str">
            <v>Moio de' Calvi</v>
          </cell>
        </row>
        <row r="878">
          <cell r="C878" t="str">
            <v>Molteno</v>
          </cell>
        </row>
        <row r="879">
          <cell r="C879" t="str">
            <v>Moltrasio</v>
          </cell>
        </row>
        <row r="880">
          <cell r="C880" t="str">
            <v>Monasterolo del Castello</v>
          </cell>
        </row>
        <row r="881">
          <cell r="C881" t="str">
            <v>Monguzzo</v>
          </cell>
        </row>
        <row r="882">
          <cell r="C882" t="str">
            <v>Moniga del Garda</v>
          </cell>
        </row>
        <row r="883">
          <cell r="C883" t="str">
            <v>Monno</v>
          </cell>
        </row>
        <row r="884">
          <cell r="C884" t="str">
            <v>Montagna in Valtellina</v>
          </cell>
        </row>
        <row r="885">
          <cell r="C885" t="str">
            <v>Montalto Pavese</v>
          </cell>
        </row>
        <row r="886">
          <cell r="C886" t="str">
            <v>Montanaso Lombardo</v>
          </cell>
        </row>
        <row r="887">
          <cell r="C887" t="str">
            <v>Montano Lucino</v>
          </cell>
        </row>
        <row r="888">
          <cell r="C888" t="str">
            <v>Monte Cremasco</v>
          </cell>
        </row>
        <row r="889">
          <cell r="C889" t="str">
            <v>Monte Isola</v>
          </cell>
        </row>
        <row r="890">
          <cell r="C890" t="str">
            <v>Monte Marenzo</v>
          </cell>
        </row>
        <row r="891">
          <cell r="C891" t="str">
            <v>Montebello della Battaglia</v>
          </cell>
        </row>
        <row r="892">
          <cell r="C892" t="str">
            <v>Montecalvo Versiggia</v>
          </cell>
        </row>
        <row r="893">
          <cell r="C893" t="str">
            <v>Montegrino Valtravaglia</v>
          </cell>
        </row>
        <row r="894">
          <cell r="C894" t="str">
            <v>Montello</v>
          </cell>
        </row>
        <row r="895">
          <cell r="C895" t="str">
            <v>Montemezzo</v>
          </cell>
        </row>
        <row r="896">
          <cell r="C896" t="str">
            <v>Montescano</v>
          </cell>
        </row>
        <row r="897">
          <cell r="C897" t="str">
            <v>Montesegale</v>
          </cell>
        </row>
        <row r="898">
          <cell r="C898" t="str">
            <v>Montevecchia</v>
          </cell>
        </row>
        <row r="899">
          <cell r="C899" t="str">
            <v>Monticelli Brusati</v>
          </cell>
        </row>
        <row r="900">
          <cell r="C900" t="str">
            <v>Monticelli Pavese</v>
          </cell>
        </row>
        <row r="901">
          <cell r="C901" t="str">
            <v>Monticello Brianza</v>
          </cell>
        </row>
        <row r="902">
          <cell r="C902" t="str">
            <v>Montichiari</v>
          </cell>
        </row>
        <row r="903">
          <cell r="C903" t="str">
            <v>Montirone</v>
          </cell>
        </row>
        <row r="904">
          <cell r="C904" t="str">
            <v>Montodine</v>
          </cell>
        </row>
        <row r="905">
          <cell r="C905" t="str">
            <v>Montorfano</v>
          </cell>
        </row>
        <row r="906">
          <cell r="C906" t="str">
            <v>Montù Beccaria</v>
          </cell>
        </row>
        <row r="907">
          <cell r="C907" t="str">
            <v>Monvalle</v>
          </cell>
        </row>
        <row r="908">
          <cell r="C908" t="str">
            <v>Monza</v>
          </cell>
        </row>
        <row r="909">
          <cell r="C909" t="str">
            <v>Monzambano</v>
          </cell>
        </row>
        <row r="910">
          <cell r="C910" t="str">
            <v>Morazzone</v>
          </cell>
        </row>
        <row r="911">
          <cell r="C911" t="str">
            <v>Morbegno</v>
          </cell>
        </row>
        <row r="912">
          <cell r="C912" t="str">
            <v>Morengo</v>
          </cell>
        </row>
        <row r="913">
          <cell r="C913" t="str">
            <v>Morimondo</v>
          </cell>
        </row>
        <row r="914">
          <cell r="C914" t="str">
            <v>Mornago</v>
          </cell>
        </row>
        <row r="915">
          <cell r="C915" t="str">
            <v>Mornico al Serio</v>
          </cell>
        </row>
        <row r="916">
          <cell r="C916" t="str">
            <v>Mornico Losana</v>
          </cell>
        </row>
        <row r="917">
          <cell r="C917" t="str">
            <v>Mortara</v>
          </cell>
        </row>
        <row r="918">
          <cell r="C918" t="str">
            <v>Morterone</v>
          </cell>
        </row>
        <row r="919">
          <cell r="C919" t="str">
            <v>Moscazzano</v>
          </cell>
        </row>
        <row r="920">
          <cell r="C920" t="str">
            <v>Motta Baluffi</v>
          </cell>
        </row>
        <row r="921">
          <cell r="C921" t="str">
            <v>Motta Visconti</v>
          </cell>
        </row>
        <row r="922">
          <cell r="C922" t="str">
            <v>Motteggiana</v>
          </cell>
        </row>
        <row r="923">
          <cell r="C923" t="str">
            <v>Mozzanica</v>
          </cell>
        </row>
        <row r="924">
          <cell r="C924" t="str">
            <v>Mozzate</v>
          </cell>
        </row>
        <row r="925">
          <cell r="C925" t="str">
            <v>Mozzo</v>
          </cell>
        </row>
        <row r="926">
          <cell r="C926" t="str">
            <v>Muggiò</v>
          </cell>
        </row>
        <row r="927">
          <cell r="C927" t="str">
            <v>Mulazzano</v>
          </cell>
        </row>
        <row r="928">
          <cell r="C928" t="str">
            <v>Mura</v>
          </cell>
        </row>
        <row r="929">
          <cell r="C929" t="str">
            <v>Muscoline</v>
          </cell>
        </row>
        <row r="930">
          <cell r="C930" t="str">
            <v>Musso</v>
          </cell>
        </row>
        <row r="931">
          <cell r="C931" t="str">
            <v>Nave</v>
          </cell>
        </row>
        <row r="932">
          <cell r="C932" t="str">
            <v>Nembro</v>
          </cell>
        </row>
        <row r="933">
          <cell r="C933" t="str">
            <v>Nerviano</v>
          </cell>
        </row>
        <row r="934">
          <cell r="C934" t="str">
            <v>Nesso</v>
          </cell>
        </row>
        <row r="935">
          <cell r="C935" t="str">
            <v>Niardo</v>
          </cell>
        </row>
        <row r="936">
          <cell r="C936" t="str">
            <v>Nibionno</v>
          </cell>
        </row>
        <row r="937">
          <cell r="C937" t="str">
            <v>Nicorvo</v>
          </cell>
        </row>
        <row r="938">
          <cell r="C938" t="str">
            <v>Nosate</v>
          </cell>
        </row>
        <row r="939">
          <cell r="C939" t="str">
            <v>Nova Milanese</v>
          </cell>
        </row>
        <row r="940">
          <cell r="C940" t="str">
            <v>Novate Mezzola</v>
          </cell>
        </row>
        <row r="941">
          <cell r="C941" t="str">
            <v>Novate Milanese</v>
          </cell>
        </row>
        <row r="942">
          <cell r="C942" t="str">
            <v>Novedrate</v>
          </cell>
        </row>
        <row r="943">
          <cell r="C943" t="str">
            <v>Noviglio</v>
          </cell>
        </row>
        <row r="944">
          <cell r="C944" t="str">
            <v>Nuvolento</v>
          </cell>
        </row>
        <row r="945">
          <cell r="C945" t="str">
            <v>Nuvolera</v>
          </cell>
        </row>
        <row r="946">
          <cell r="C946" t="str">
            <v>Odolo</v>
          </cell>
        </row>
        <row r="947">
          <cell r="C947" t="str">
            <v>Offanengo</v>
          </cell>
        </row>
        <row r="948">
          <cell r="C948" t="str">
            <v>Offlaga</v>
          </cell>
        </row>
        <row r="949">
          <cell r="C949" t="str">
            <v>Oggiona con Santo Stefano</v>
          </cell>
        </row>
        <row r="950">
          <cell r="C950" t="str">
            <v>Oggiono</v>
          </cell>
        </row>
        <row r="951">
          <cell r="C951" t="str">
            <v>Olevano di Lomellina</v>
          </cell>
        </row>
        <row r="952">
          <cell r="C952" t="str">
            <v>Olgiate Comasco</v>
          </cell>
        </row>
        <row r="953">
          <cell r="C953" t="str">
            <v>Olgiate Molgora</v>
          </cell>
        </row>
        <row r="954">
          <cell r="C954" t="str">
            <v>Olgiate Olona</v>
          </cell>
        </row>
        <row r="955">
          <cell r="C955" t="str">
            <v>Olginate</v>
          </cell>
        </row>
        <row r="956">
          <cell r="C956" t="str">
            <v>Oliva Gessi</v>
          </cell>
        </row>
        <row r="957">
          <cell r="C957" t="str">
            <v>Oliveto Lario</v>
          </cell>
        </row>
        <row r="958">
          <cell r="C958" t="str">
            <v>Olmeneta</v>
          </cell>
        </row>
        <row r="959">
          <cell r="C959" t="str">
            <v>Olmo al Brembo</v>
          </cell>
        </row>
        <row r="960">
          <cell r="C960" t="str">
            <v>Oltre il Colle</v>
          </cell>
        </row>
        <row r="961">
          <cell r="C961" t="str">
            <v>Oltressenda Alta</v>
          </cell>
        </row>
        <row r="962">
          <cell r="C962" t="str">
            <v>Oltrona di San Mamette</v>
          </cell>
        </row>
        <row r="963">
          <cell r="C963" t="str">
            <v>Ome</v>
          </cell>
        </row>
        <row r="964">
          <cell r="C964" t="str">
            <v>Oneta</v>
          </cell>
        </row>
        <row r="965">
          <cell r="C965" t="str">
            <v>Ono San Pietro</v>
          </cell>
        </row>
        <row r="966">
          <cell r="C966" t="str">
            <v>Onore</v>
          </cell>
        </row>
        <row r="967">
          <cell r="C967" t="str">
            <v>Opera</v>
          </cell>
        </row>
        <row r="968">
          <cell r="C968" t="str">
            <v>Origgio</v>
          </cell>
        </row>
        <row r="969">
          <cell r="C969" t="str">
            <v>Orino</v>
          </cell>
        </row>
        <row r="970">
          <cell r="C970" t="str">
            <v>Orio al Serio</v>
          </cell>
        </row>
        <row r="971">
          <cell r="C971" t="str">
            <v>Orio Litta</v>
          </cell>
        </row>
        <row r="972">
          <cell r="C972" t="str">
            <v>Ornago</v>
          </cell>
        </row>
        <row r="973">
          <cell r="C973" t="str">
            <v>Ornica</v>
          </cell>
        </row>
        <row r="974">
          <cell r="C974" t="str">
            <v>Orsenigo</v>
          </cell>
        </row>
        <row r="975">
          <cell r="C975" t="str">
            <v>Orzinuovi</v>
          </cell>
        </row>
        <row r="976">
          <cell r="C976" t="str">
            <v>Orzivecchi</v>
          </cell>
        </row>
        <row r="977">
          <cell r="C977" t="str">
            <v>Osio Sopra</v>
          </cell>
        </row>
        <row r="978">
          <cell r="C978" t="str">
            <v>Osio Sotto</v>
          </cell>
        </row>
        <row r="979">
          <cell r="C979" t="str">
            <v>Osmate</v>
          </cell>
        </row>
        <row r="980">
          <cell r="C980" t="str">
            <v>Osnago</v>
          </cell>
        </row>
        <row r="981">
          <cell r="C981" t="str">
            <v>Ospedaletto Lodigiano</v>
          </cell>
        </row>
        <row r="982">
          <cell r="C982" t="str">
            <v>Ospitaletto</v>
          </cell>
        </row>
        <row r="983">
          <cell r="C983" t="str">
            <v>Ossago Lodigiano</v>
          </cell>
        </row>
        <row r="984">
          <cell r="C984" t="str">
            <v>Ossimo</v>
          </cell>
        </row>
        <row r="985">
          <cell r="C985" t="str">
            <v>Ossona</v>
          </cell>
        </row>
        <row r="986">
          <cell r="C986" t="str">
            <v>Ossuccio</v>
          </cell>
        </row>
        <row r="987">
          <cell r="C987" t="str">
            <v>Ostiano</v>
          </cell>
        </row>
        <row r="988">
          <cell r="C988" t="str">
            <v>Ostiglia</v>
          </cell>
        </row>
        <row r="989">
          <cell r="C989" t="str">
            <v>Ottobiano</v>
          </cell>
        </row>
        <row r="990">
          <cell r="C990" t="str">
            <v>Ozzero</v>
          </cell>
        </row>
        <row r="991">
          <cell r="C991" t="str">
            <v>Padenghe sul Garda</v>
          </cell>
        </row>
        <row r="992">
          <cell r="C992" t="str">
            <v>Paderno d'Adda</v>
          </cell>
        </row>
        <row r="993">
          <cell r="C993" t="str">
            <v>Paderno Dugnano</v>
          </cell>
        </row>
        <row r="994">
          <cell r="C994" t="str">
            <v>Paderno Franciacorta</v>
          </cell>
        </row>
        <row r="995">
          <cell r="C995" t="str">
            <v>Paderno Ponchielli</v>
          </cell>
        </row>
        <row r="996">
          <cell r="C996" t="str">
            <v>Pagazzano</v>
          </cell>
        </row>
        <row r="997">
          <cell r="C997" t="str">
            <v>Pagnona</v>
          </cell>
        </row>
        <row r="998">
          <cell r="C998" t="str">
            <v>Paisco Loveno</v>
          </cell>
        </row>
        <row r="999">
          <cell r="C999" t="str">
            <v>Paitone</v>
          </cell>
        </row>
        <row r="1000">
          <cell r="C1000" t="str">
            <v>Paladina</v>
          </cell>
        </row>
        <row r="1001">
          <cell r="C1001" t="str">
            <v>Palazzago</v>
          </cell>
        </row>
        <row r="1002">
          <cell r="C1002" t="str">
            <v>Palazzo Pignano</v>
          </cell>
        </row>
        <row r="1003">
          <cell r="C1003" t="str">
            <v>Palazzolo sull'Oglio</v>
          </cell>
        </row>
        <row r="1004">
          <cell r="C1004" t="str">
            <v>Palestro</v>
          </cell>
        </row>
        <row r="1005">
          <cell r="C1005" t="str">
            <v>Palosco</v>
          </cell>
        </row>
        <row r="1006">
          <cell r="C1006" t="str">
            <v>Pancarana</v>
          </cell>
        </row>
        <row r="1007">
          <cell r="C1007" t="str">
            <v>Pandino</v>
          </cell>
        </row>
        <row r="1008">
          <cell r="C1008" t="str">
            <v>Pantigliate</v>
          </cell>
        </row>
        <row r="1009">
          <cell r="C1009" t="str">
            <v>Parabiago</v>
          </cell>
        </row>
        <row r="1010">
          <cell r="C1010" t="str">
            <v>Paratico</v>
          </cell>
        </row>
        <row r="1011">
          <cell r="C1011" t="str">
            <v>Parè</v>
          </cell>
        </row>
        <row r="1012">
          <cell r="C1012" t="str">
            <v>Parlasco</v>
          </cell>
        </row>
        <row r="1013">
          <cell r="C1013" t="str">
            <v>Parona</v>
          </cell>
        </row>
        <row r="1014">
          <cell r="C1014" t="str">
            <v>Parre</v>
          </cell>
        </row>
        <row r="1015">
          <cell r="C1015" t="str">
            <v>Parzanica</v>
          </cell>
        </row>
        <row r="1016">
          <cell r="C1016" t="str">
            <v>Paspardo</v>
          </cell>
        </row>
        <row r="1017">
          <cell r="C1017" t="str">
            <v>Passirano</v>
          </cell>
        </row>
        <row r="1018">
          <cell r="C1018" t="str">
            <v>Pasturo</v>
          </cell>
        </row>
        <row r="1019">
          <cell r="C1019" t="str">
            <v>Paullo</v>
          </cell>
        </row>
        <row r="1020">
          <cell r="C1020" t="str">
            <v>Pavia</v>
          </cell>
        </row>
        <row r="1021">
          <cell r="C1021" t="str">
            <v>Pavone del Mella</v>
          </cell>
        </row>
        <row r="1022">
          <cell r="C1022" t="str">
            <v>Pedesina</v>
          </cell>
        </row>
        <row r="1023">
          <cell r="C1023" t="str">
            <v>Pedrengo</v>
          </cell>
        </row>
        <row r="1024">
          <cell r="C1024" t="str">
            <v>Peglio</v>
          </cell>
        </row>
        <row r="1025">
          <cell r="C1025" t="str">
            <v>Pegognaga</v>
          </cell>
        </row>
        <row r="1026">
          <cell r="C1026" t="str">
            <v>Peia</v>
          </cell>
        </row>
        <row r="1027">
          <cell r="C1027" t="str">
            <v>Pellio Intelvi</v>
          </cell>
        </row>
        <row r="1028">
          <cell r="C1028" t="str">
            <v>Perego</v>
          </cell>
        </row>
        <row r="1029">
          <cell r="C1029" t="str">
            <v>Perledo</v>
          </cell>
        </row>
        <row r="1030">
          <cell r="C1030" t="str">
            <v>Pero</v>
          </cell>
        </row>
        <row r="1031">
          <cell r="C1031" t="str">
            <v>Persico Dosimo</v>
          </cell>
        </row>
        <row r="1032">
          <cell r="C1032" t="str">
            <v>Pertica Alta</v>
          </cell>
        </row>
        <row r="1033">
          <cell r="C1033" t="str">
            <v>Pertica Bassa</v>
          </cell>
        </row>
        <row r="1034">
          <cell r="C1034" t="str">
            <v>Pescarolo ed Uniti</v>
          </cell>
        </row>
        <row r="1035">
          <cell r="C1035" t="str">
            <v>Pescate</v>
          </cell>
        </row>
        <row r="1036">
          <cell r="C1036" t="str">
            <v>Peschiera Borromeo</v>
          </cell>
        </row>
        <row r="1037">
          <cell r="C1037" t="str">
            <v>Pessano con Bornago</v>
          </cell>
        </row>
        <row r="1038">
          <cell r="C1038" t="str">
            <v>Pessina Cremonese</v>
          </cell>
        </row>
        <row r="1039">
          <cell r="C1039" t="str">
            <v>Pezzaze</v>
          </cell>
        </row>
        <row r="1040">
          <cell r="C1040" t="str">
            <v>Piadena</v>
          </cell>
        </row>
        <row r="1041">
          <cell r="C1041" t="str">
            <v>Pian Camuno</v>
          </cell>
        </row>
        <row r="1042">
          <cell r="C1042" t="str">
            <v>Piancogno</v>
          </cell>
        </row>
        <row r="1043">
          <cell r="C1043" t="str">
            <v>Pianello del Lario</v>
          </cell>
        </row>
        <row r="1044">
          <cell r="C1044" t="str">
            <v>Pianengo</v>
          </cell>
        </row>
        <row r="1045">
          <cell r="C1045" t="str">
            <v>Pianico</v>
          </cell>
        </row>
        <row r="1046">
          <cell r="C1046" t="str">
            <v>Piantedo</v>
          </cell>
        </row>
        <row r="1047">
          <cell r="C1047" t="str">
            <v>Piario</v>
          </cell>
        </row>
        <row r="1048">
          <cell r="C1048" t="str">
            <v>Piateda</v>
          </cell>
        </row>
        <row r="1049">
          <cell r="C1049" t="str">
            <v>Piazza Brembana</v>
          </cell>
        </row>
        <row r="1050">
          <cell r="C1050" t="str">
            <v>Piazzatorre</v>
          </cell>
        </row>
        <row r="1051">
          <cell r="C1051" t="str">
            <v>Piazzolo</v>
          </cell>
        </row>
        <row r="1052">
          <cell r="C1052" t="str">
            <v>Pieranica</v>
          </cell>
        </row>
        <row r="1053">
          <cell r="C1053" t="str">
            <v>Pietra de' Giorgi</v>
          </cell>
        </row>
        <row r="1054">
          <cell r="C1054" t="str">
            <v>Pieve Albignola</v>
          </cell>
        </row>
        <row r="1055">
          <cell r="C1055" t="str">
            <v>Pieve del Cairo</v>
          </cell>
        </row>
        <row r="1056">
          <cell r="C1056" t="str">
            <v>Pieve di Coriano</v>
          </cell>
        </row>
        <row r="1057">
          <cell r="C1057" t="str">
            <v>Pieve d'Olmi</v>
          </cell>
        </row>
        <row r="1058">
          <cell r="C1058" t="str">
            <v>Pieve Emanuele</v>
          </cell>
        </row>
        <row r="1059">
          <cell r="C1059" t="str">
            <v>Pieve Fissiraga</v>
          </cell>
        </row>
        <row r="1060">
          <cell r="C1060" t="str">
            <v>Pieve Porto Morone</v>
          </cell>
        </row>
        <row r="1061">
          <cell r="C1061" t="str">
            <v>Pieve San Giacomo</v>
          </cell>
        </row>
        <row r="1062">
          <cell r="C1062" t="str">
            <v>Pigra</v>
          </cell>
        </row>
        <row r="1063">
          <cell r="C1063" t="str">
            <v>Pinarolo Po</v>
          </cell>
        </row>
        <row r="1064">
          <cell r="C1064" t="str">
            <v>Pino sulla Sponda del Lago Maggiore</v>
          </cell>
        </row>
        <row r="1065">
          <cell r="C1065" t="str">
            <v>Pioltello</v>
          </cell>
        </row>
        <row r="1066">
          <cell r="C1066" t="str">
            <v>Pisogne</v>
          </cell>
        </row>
        <row r="1067">
          <cell r="C1067" t="str">
            <v>Piubega</v>
          </cell>
        </row>
        <row r="1068">
          <cell r="C1068" t="str">
            <v>Piuro</v>
          </cell>
        </row>
        <row r="1069">
          <cell r="C1069" t="str">
            <v>Pizzale</v>
          </cell>
        </row>
        <row r="1070">
          <cell r="C1070" t="str">
            <v>Pizzighettone</v>
          </cell>
        </row>
        <row r="1071">
          <cell r="C1071" t="str">
            <v>Plesio</v>
          </cell>
        </row>
        <row r="1072">
          <cell r="C1072" t="str">
            <v>Poggio Rusco</v>
          </cell>
        </row>
        <row r="1073">
          <cell r="C1073" t="str">
            <v>Poggiridenti</v>
          </cell>
        </row>
        <row r="1074">
          <cell r="C1074" t="str">
            <v>Pogliano Milanese</v>
          </cell>
        </row>
        <row r="1075">
          <cell r="C1075" t="str">
            <v>Pognana Lario</v>
          </cell>
        </row>
        <row r="1076">
          <cell r="C1076" t="str">
            <v>Pognano</v>
          </cell>
        </row>
        <row r="1077">
          <cell r="C1077" t="str">
            <v>Polaveno</v>
          </cell>
        </row>
        <row r="1078">
          <cell r="C1078" t="str">
            <v>Polpenazze del Garda</v>
          </cell>
        </row>
        <row r="1079">
          <cell r="C1079" t="str">
            <v>Pompiano</v>
          </cell>
        </row>
        <row r="1080">
          <cell r="C1080" t="str">
            <v>Pomponesco</v>
          </cell>
        </row>
        <row r="1081">
          <cell r="C1081" t="str">
            <v>Poncarale</v>
          </cell>
        </row>
        <row r="1082">
          <cell r="C1082" t="str">
            <v>Ponna</v>
          </cell>
        </row>
        <row r="1083">
          <cell r="C1083" t="str">
            <v>Ponte di Legno</v>
          </cell>
        </row>
        <row r="1084">
          <cell r="C1084" t="str">
            <v>Ponte in Valtellina</v>
          </cell>
        </row>
        <row r="1085">
          <cell r="C1085" t="str">
            <v>Ponte Lambro</v>
          </cell>
        </row>
        <row r="1086">
          <cell r="C1086" t="str">
            <v>Ponte Nizza</v>
          </cell>
        </row>
        <row r="1087">
          <cell r="C1087" t="str">
            <v>Ponte Nossa</v>
          </cell>
        </row>
        <row r="1088">
          <cell r="C1088" t="str">
            <v>Ponte San Pietro</v>
          </cell>
        </row>
        <row r="1089">
          <cell r="C1089" t="str">
            <v>Ponteranica</v>
          </cell>
        </row>
        <row r="1090">
          <cell r="C1090" t="str">
            <v>Pontevico</v>
          </cell>
        </row>
        <row r="1091">
          <cell r="C1091" t="str">
            <v>Ponti sul Mincio</v>
          </cell>
        </row>
        <row r="1092">
          <cell r="C1092" t="str">
            <v>Pontida</v>
          </cell>
        </row>
        <row r="1093">
          <cell r="C1093" t="str">
            <v>Pontirolo Nuovo</v>
          </cell>
        </row>
        <row r="1094">
          <cell r="C1094" t="str">
            <v>Pontoglio</v>
          </cell>
        </row>
        <row r="1095">
          <cell r="C1095" t="str">
            <v>Porlezza</v>
          </cell>
        </row>
        <row r="1096">
          <cell r="C1096" t="str">
            <v>Portalbera</v>
          </cell>
        </row>
        <row r="1097">
          <cell r="C1097" t="str">
            <v>Porto Ceresio</v>
          </cell>
        </row>
        <row r="1098">
          <cell r="C1098" t="str">
            <v>Porto Mantovano</v>
          </cell>
        </row>
        <row r="1099">
          <cell r="C1099" t="str">
            <v>Porto Valtravaglia</v>
          </cell>
        </row>
        <row r="1100">
          <cell r="C1100" t="str">
            <v>Postalesio</v>
          </cell>
        </row>
        <row r="1101">
          <cell r="C1101" t="str">
            <v>Pozzaglio ed Uniti</v>
          </cell>
        </row>
        <row r="1102">
          <cell r="C1102" t="str">
            <v>Pozzo d'Adda</v>
          </cell>
        </row>
        <row r="1103">
          <cell r="C1103" t="str">
            <v>Pozzolengo</v>
          </cell>
        </row>
        <row r="1104">
          <cell r="C1104" t="str">
            <v>Pozzuolo Martesana</v>
          </cell>
        </row>
        <row r="1105">
          <cell r="C1105" t="str">
            <v>Pradalunga</v>
          </cell>
        </row>
        <row r="1106">
          <cell r="C1106" t="str">
            <v>Pralboino</v>
          </cell>
        </row>
        <row r="1107">
          <cell r="C1107" t="str">
            <v>Prata Camportaccio</v>
          </cell>
        </row>
        <row r="1108">
          <cell r="C1108" t="str">
            <v>Predore</v>
          </cell>
        </row>
        <row r="1109">
          <cell r="C1109" t="str">
            <v>Pregnana Milanese</v>
          </cell>
        </row>
        <row r="1110">
          <cell r="C1110" t="str">
            <v>Premana</v>
          </cell>
        </row>
        <row r="1111">
          <cell r="C1111" t="str">
            <v>Premolo</v>
          </cell>
        </row>
        <row r="1112">
          <cell r="C1112" t="str">
            <v>Preseglie</v>
          </cell>
        </row>
        <row r="1113">
          <cell r="C1113" t="str">
            <v>Presezzo</v>
          </cell>
        </row>
        <row r="1114">
          <cell r="C1114" t="str">
            <v>Prestine</v>
          </cell>
        </row>
        <row r="1115">
          <cell r="C1115" t="str">
            <v>Prevalle</v>
          </cell>
        </row>
        <row r="1116">
          <cell r="C1116" t="str">
            <v>Primaluna</v>
          </cell>
        </row>
        <row r="1117">
          <cell r="C1117" t="str">
            <v>Proserpio</v>
          </cell>
        </row>
        <row r="1118">
          <cell r="C1118" t="str">
            <v>Provaglio d'Iseo</v>
          </cell>
        </row>
        <row r="1119">
          <cell r="C1119" t="str">
            <v>Provaglio Val Sabbia</v>
          </cell>
        </row>
        <row r="1120">
          <cell r="C1120" t="str">
            <v>Puegnago sul Garda</v>
          </cell>
        </row>
        <row r="1121">
          <cell r="C1121" t="str">
            <v>Pumenengo</v>
          </cell>
        </row>
        <row r="1122">
          <cell r="C1122" t="str">
            <v>Pusiano</v>
          </cell>
        </row>
        <row r="1123">
          <cell r="C1123" t="str">
            <v>Quingentole</v>
          </cell>
        </row>
        <row r="1124">
          <cell r="C1124" t="str">
            <v>Quintano</v>
          </cell>
        </row>
        <row r="1125">
          <cell r="C1125" t="str">
            <v>Quinzano d'Oglio</v>
          </cell>
        </row>
        <row r="1126">
          <cell r="C1126" t="str">
            <v>Quistello</v>
          </cell>
        </row>
        <row r="1127">
          <cell r="C1127" t="str">
            <v>Ramponio Verna</v>
          </cell>
        </row>
        <row r="1128">
          <cell r="C1128" t="str">
            <v>Rancio Valcuvia</v>
          </cell>
        </row>
        <row r="1129">
          <cell r="C1129" t="str">
            <v>Ranco</v>
          </cell>
        </row>
        <row r="1130">
          <cell r="C1130" t="str">
            <v>Ranica</v>
          </cell>
        </row>
        <row r="1131">
          <cell r="C1131" t="str">
            <v>Ranzanico</v>
          </cell>
        </row>
        <row r="1132">
          <cell r="C1132" t="str">
            <v>Rasura</v>
          </cell>
        </row>
        <row r="1133">
          <cell r="C1133" t="str">
            <v>Rea</v>
          </cell>
        </row>
        <row r="1134">
          <cell r="C1134" t="str">
            <v>Redavalle</v>
          </cell>
        </row>
        <row r="1135">
          <cell r="C1135" t="str">
            <v>Redondesco</v>
          </cell>
        </row>
        <row r="1136">
          <cell r="C1136" t="str">
            <v>Remedello</v>
          </cell>
        </row>
        <row r="1137">
          <cell r="C1137" t="str">
            <v>Renate</v>
          </cell>
        </row>
        <row r="1138">
          <cell r="C1138" t="str">
            <v>Rescaldina</v>
          </cell>
        </row>
        <row r="1139">
          <cell r="C1139" t="str">
            <v>Retorbido</v>
          </cell>
        </row>
        <row r="1140">
          <cell r="C1140" t="str">
            <v>Revere</v>
          </cell>
        </row>
        <row r="1141">
          <cell r="C1141" t="str">
            <v>Rezzago</v>
          </cell>
        </row>
        <row r="1142">
          <cell r="C1142" t="str">
            <v>Rezzato</v>
          </cell>
        </row>
        <row r="1143">
          <cell r="C1143" t="str">
            <v>Rho</v>
          </cell>
        </row>
        <row r="1144">
          <cell r="C1144" t="str">
            <v>Ricengo</v>
          </cell>
        </row>
        <row r="1145">
          <cell r="C1145" t="str">
            <v>Ripalta Arpina</v>
          </cell>
        </row>
        <row r="1146">
          <cell r="C1146" t="str">
            <v>Ripalta Cremasca</v>
          </cell>
        </row>
        <row r="1147">
          <cell r="C1147" t="str">
            <v>Ripalta Guerina</v>
          </cell>
        </row>
        <row r="1148">
          <cell r="C1148" t="str">
            <v>Riva di Solto</v>
          </cell>
        </row>
        <row r="1149">
          <cell r="C1149" t="str">
            <v>Rivanazzano</v>
          </cell>
        </row>
        <row r="1150">
          <cell r="C1150" t="str">
            <v>Rivarolo del Re ed Uniti</v>
          </cell>
        </row>
        <row r="1151">
          <cell r="C1151" t="str">
            <v>Rivarolo Mantovano</v>
          </cell>
        </row>
        <row r="1152">
          <cell r="C1152" t="str">
            <v>Rivolta d'Adda</v>
          </cell>
        </row>
        <row r="1153">
          <cell r="C1153" t="str">
            <v>Robbiate</v>
          </cell>
        </row>
        <row r="1154">
          <cell r="C1154" t="str">
            <v>Robbio</v>
          </cell>
        </row>
        <row r="1155">
          <cell r="C1155" t="str">
            <v>Robecchetto con Induno</v>
          </cell>
        </row>
        <row r="1156">
          <cell r="C1156" t="str">
            <v>Robecco d'Oglio</v>
          </cell>
        </row>
        <row r="1157">
          <cell r="C1157" t="str">
            <v>Robecco Pavese</v>
          </cell>
        </row>
        <row r="1158">
          <cell r="C1158" t="str">
            <v>Robecco sul Naviglio</v>
          </cell>
        </row>
        <row r="1159">
          <cell r="C1159" t="str">
            <v>Rocca de' Giorgi</v>
          </cell>
        </row>
        <row r="1160">
          <cell r="C1160" t="str">
            <v>Rocca Susella</v>
          </cell>
        </row>
        <row r="1161">
          <cell r="C1161" t="str">
            <v>Roccafranca</v>
          </cell>
        </row>
        <row r="1162">
          <cell r="C1162" t="str">
            <v>Rodano</v>
          </cell>
        </row>
        <row r="1163">
          <cell r="C1163" t="str">
            <v>Rodengo-Saiano</v>
          </cell>
        </row>
        <row r="1164">
          <cell r="C1164" t="str">
            <v>Rodero</v>
          </cell>
        </row>
        <row r="1165">
          <cell r="C1165" t="str">
            <v>Rodigo</v>
          </cell>
        </row>
        <row r="1166">
          <cell r="C1166" t="str">
            <v>Roè Volciano</v>
          </cell>
        </row>
        <row r="1167">
          <cell r="C1167" t="str">
            <v>Rogeno</v>
          </cell>
        </row>
        <row r="1168">
          <cell r="C1168" t="str">
            <v>Rognano</v>
          </cell>
        </row>
        <row r="1169">
          <cell r="C1169" t="str">
            <v>Rogno</v>
          </cell>
        </row>
        <row r="1170">
          <cell r="C1170" t="str">
            <v>Rogolo</v>
          </cell>
        </row>
        <row r="1171">
          <cell r="C1171" t="str">
            <v>Romagnese</v>
          </cell>
        </row>
        <row r="1172">
          <cell r="C1172" t="str">
            <v>Romanengo</v>
          </cell>
        </row>
        <row r="1173">
          <cell r="C1173" t="str">
            <v>Romano di Lombardia</v>
          </cell>
        </row>
        <row r="1174">
          <cell r="C1174" t="str">
            <v>Ronago</v>
          </cell>
        </row>
        <row r="1175">
          <cell r="C1175" t="str">
            <v>Roncadelle</v>
          </cell>
        </row>
        <row r="1176">
          <cell r="C1176" t="str">
            <v>Roncaro</v>
          </cell>
        </row>
        <row r="1177">
          <cell r="C1177" t="str">
            <v>Roncello</v>
          </cell>
        </row>
        <row r="1178">
          <cell r="C1178" t="str">
            <v>Ronco Briantino</v>
          </cell>
        </row>
        <row r="1179">
          <cell r="C1179" t="str">
            <v>Roncobello</v>
          </cell>
        </row>
        <row r="1180">
          <cell r="C1180" t="str">
            <v>Roncoferraro</v>
          </cell>
        </row>
        <row r="1181">
          <cell r="C1181" t="str">
            <v>Roncola</v>
          </cell>
        </row>
        <row r="1182">
          <cell r="C1182" t="str">
            <v>Rosasco</v>
          </cell>
        </row>
        <row r="1183">
          <cell r="C1183" t="str">
            <v>Rosate</v>
          </cell>
        </row>
        <row r="1184">
          <cell r="C1184" t="str">
            <v>Rota d'Imagna</v>
          </cell>
        </row>
        <row r="1185">
          <cell r="C1185" t="str">
            <v>Rovagnate</v>
          </cell>
        </row>
        <row r="1186">
          <cell r="C1186" t="str">
            <v>Rovato</v>
          </cell>
        </row>
        <row r="1187">
          <cell r="C1187" t="str">
            <v>Rovellasca</v>
          </cell>
        </row>
        <row r="1188">
          <cell r="C1188" t="str">
            <v>Rovello Porro</v>
          </cell>
        </row>
        <row r="1189">
          <cell r="C1189" t="str">
            <v>Roverbella</v>
          </cell>
        </row>
        <row r="1190">
          <cell r="C1190" t="str">
            <v>Rovescala</v>
          </cell>
        </row>
        <row r="1191">
          <cell r="C1191" t="str">
            <v>Rovetta</v>
          </cell>
        </row>
        <row r="1192">
          <cell r="C1192" t="str">
            <v>Rozzano</v>
          </cell>
        </row>
        <row r="1193">
          <cell r="C1193" t="str">
            <v>Rudiano</v>
          </cell>
        </row>
        <row r="1194">
          <cell r="C1194" t="str">
            <v>Ruino</v>
          </cell>
        </row>
        <row r="1195">
          <cell r="C1195" t="str">
            <v>Sabbio Chiese</v>
          </cell>
        </row>
        <row r="1196">
          <cell r="C1196" t="str">
            <v>Sabbioneta</v>
          </cell>
        </row>
        <row r="1197">
          <cell r="C1197" t="str">
            <v>Sala Comacina</v>
          </cell>
        </row>
        <row r="1198">
          <cell r="C1198" t="str">
            <v>Sale Marasino</v>
          </cell>
        </row>
        <row r="1199">
          <cell r="C1199" t="str">
            <v>Salerano sul Lambro</v>
          </cell>
        </row>
        <row r="1200">
          <cell r="C1200" t="str">
            <v>Salò</v>
          </cell>
        </row>
        <row r="1201">
          <cell r="C1201" t="str">
            <v>Saltrio</v>
          </cell>
        </row>
        <row r="1202">
          <cell r="C1202" t="str">
            <v>Salvirola</v>
          </cell>
        </row>
        <row r="1203">
          <cell r="C1203" t="str">
            <v>Samarate</v>
          </cell>
        </row>
        <row r="1204">
          <cell r="C1204" t="str">
            <v>Samolaco</v>
          </cell>
        </row>
        <row r="1205">
          <cell r="C1205" t="str">
            <v>San Bartolomeo Val Cavargna</v>
          </cell>
        </row>
        <row r="1206">
          <cell r="C1206" t="str">
            <v>San Bassano</v>
          </cell>
        </row>
        <row r="1207">
          <cell r="C1207" t="str">
            <v>San Benedetto Po</v>
          </cell>
        </row>
        <row r="1208">
          <cell r="C1208" t="str">
            <v>San Cipriano Po</v>
          </cell>
        </row>
        <row r="1209">
          <cell r="C1209" t="str">
            <v>San Colombano al Lambro</v>
          </cell>
        </row>
        <row r="1210">
          <cell r="C1210" t="str">
            <v>San Damiano al Colle</v>
          </cell>
        </row>
        <row r="1211">
          <cell r="C1211" t="str">
            <v>San Daniele Po</v>
          </cell>
        </row>
        <row r="1212">
          <cell r="C1212" t="str">
            <v>San Donato Milanese</v>
          </cell>
        </row>
        <row r="1213">
          <cell r="C1213" t="str">
            <v>San Fedele Intelvi</v>
          </cell>
        </row>
        <row r="1214">
          <cell r="C1214" t="str">
            <v>San Felice del Benaco</v>
          </cell>
        </row>
        <row r="1215">
          <cell r="C1215" t="str">
            <v>San Fermo della Battaglia</v>
          </cell>
        </row>
        <row r="1216">
          <cell r="C1216" t="str">
            <v>San Fiorano</v>
          </cell>
        </row>
        <row r="1217">
          <cell r="C1217" t="str">
            <v>San Genesio ed Uniti</v>
          </cell>
        </row>
        <row r="1218">
          <cell r="C1218" t="str">
            <v>San Gervasio Bresciano</v>
          </cell>
        </row>
        <row r="1219">
          <cell r="C1219" t="str">
            <v>San Giacomo delle Segnate</v>
          </cell>
        </row>
        <row r="1220">
          <cell r="C1220" t="str">
            <v>San Giacomo Filippo</v>
          </cell>
        </row>
        <row r="1221">
          <cell r="C1221" t="str">
            <v>San Giorgio di Lomellina</v>
          </cell>
        </row>
        <row r="1222">
          <cell r="C1222" t="str">
            <v>San Giorgio di Mantova</v>
          </cell>
        </row>
        <row r="1223">
          <cell r="C1223" t="str">
            <v>San Giorgio su Legnano</v>
          </cell>
        </row>
        <row r="1224">
          <cell r="C1224" t="str">
            <v>San Giovanni Bianco</v>
          </cell>
        </row>
        <row r="1225">
          <cell r="C1225" t="str">
            <v>San Giovanni del Dosso</v>
          </cell>
        </row>
        <row r="1226">
          <cell r="C1226" t="str">
            <v>San Giovanni in Croce</v>
          </cell>
        </row>
        <row r="1227">
          <cell r="C1227" t="str">
            <v>San Giuliano Milanese</v>
          </cell>
        </row>
        <row r="1228">
          <cell r="C1228" t="str">
            <v>San Martino dall'Argine</v>
          </cell>
        </row>
        <row r="1229">
          <cell r="C1229" t="str">
            <v>San Martino del Lago</v>
          </cell>
        </row>
        <row r="1230">
          <cell r="C1230" t="str">
            <v>San Martino in Strada</v>
          </cell>
        </row>
        <row r="1231">
          <cell r="C1231" t="str">
            <v>San Martino Siccomario</v>
          </cell>
        </row>
        <row r="1232">
          <cell r="C1232" t="str">
            <v>San Nazzaro Val Cavargna</v>
          </cell>
        </row>
        <row r="1233">
          <cell r="C1233" t="str">
            <v>San Paolo</v>
          </cell>
        </row>
        <row r="1234">
          <cell r="C1234" t="str">
            <v>San Paolo d'Argon</v>
          </cell>
        </row>
        <row r="1235">
          <cell r="C1235" t="str">
            <v>San Pellegrino Terme</v>
          </cell>
        </row>
        <row r="1236">
          <cell r="C1236" t="str">
            <v>San Rocco al Porto</v>
          </cell>
        </row>
        <row r="1237">
          <cell r="C1237" t="str">
            <v>San Siro</v>
          </cell>
        </row>
        <row r="1238">
          <cell r="C1238" t="str">
            <v>San Vittore Olona</v>
          </cell>
        </row>
        <row r="1239">
          <cell r="C1239" t="str">
            <v>San Zeno Naviglio</v>
          </cell>
        </row>
        <row r="1240">
          <cell r="C1240" t="str">
            <v>San Zenone al Lambro</v>
          </cell>
        </row>
        <row r="1241">
          <cell r="C1241" t="str">
            <v>San Zenone al Po</v>
          </cell>
        </row>
        <row r="1242">
          <cell r="C1242" t="str">
            <v>Sangiano</v>
          </cell>
        </row>
        <row r="1243">
          <cell r="C1243" t="str">
            <v>Sannazzaro de' Burgondi</v>
          </cell>
        </row>
        <row r="1244">
          <cell r="C1244" t="str">
            <v>Santa Brigida</v>
          </cell>
        </row>
        <row r="1245">
          <cell r="C1245" t="str">
            <v>Santa Cristina e Bissone</v>
          </cell>
        </row>
        <row r="1246">
          <cell r="C1246" t="str">
            <v>Santa Giuletta</v>
          </cell>
        </row>
        <row r="1247">
          <cell r="C1247" t="str">
            <v>Santa Margherita di Staffora</v>
          </cell>
        </row>
        <row r="1248">
          <cell r="C1248" t="str">
            <v>Santa Maria della Versa</v>
          </cell>
        </row>
        <row r="1249">
          <cell r="C1249" t="str">
            <v>Santa Maria Hoè</v>
          </cell>
        </row>
        <row r="1250">
          <cell r="C1250" t="str">
            <v>Sant'Alessio con Vialone</v>
          </cell>
        </row>
        <row r="1251">
          <cell r="C1251" t="str">
            <v>Sant'Angelo Lodigiano</v>
          </cell>
        </row>
        <row r="1252">
          <cell r="C1252" t="str">
            <v>Sant'Angelo Lomellina</v>
          </cell>
        </row>
        <row r="1253">
          <cell r="C1253" t="str">
            <v>Santo Stefano Lodigiano</v>
          </cell>
        </row>
        <row r="1254">
          <cell r="C1254" t="str">
            <v>Santo Stefano Ticino</v>
          </cell>
        </row>
        <row r="1255">
          <cell r="C1255" t="str">
            <v>Sant'Omobono Terme</v>
          </cell>
        </row>
        <row r="1256">
          <cell r="C1256" t="str">
            <v>Sarezzo</v>
          </cell>
        </row>
        <row r="1257">
          <cell r="C1257" t="str">
            <v>Sarnico</v>
          </cell>
        </row>
        <row r="1258">
          <cell r="C1258" t="str">
            <v>Saronno</v>
          </cell>
        </row>
        <row r="1259">
          <cell r="C1259" t="str">
            <v>Sartirana Lomellina</v>
          </cell>
        </row>
        <row r="1260">
          <cell r="C1260" t="str">
            <v>Saviore dell'Adamello</v>
          </cell>
        </row>
        <row r="1261">
          <cell r="C1261" t="str">
            <v>Scaldasole</v>
          </cell>
        </row>
        <row r="1262">
          <cell r="C1262" t="str">
            <v>Scandolara Ravara</v>
          </cell>
        </row>
        <row r="1263">
          <cell r="C1263" t="str">
            <v>Scandolara Ripa d'Oglio</v>
          </cell>
        </row>
        <row r="1264">
          <cell r="C1264" t="str">
            <v>Scanzorosciate</v>
          </cell>
        </row>
        <row r="1265">
          <cell r="C1265" t="str">
            <v>Schignano</v>
          </cell>
        </row>
        <row r="1266">
          <cell r="C1266" t="str">
            <v>Schilpario</v>
          </cell>
        </row>
        <row r="1267">
          <cell r="C1267" t="str">
            <v>Schivenoglia</v>
          </cell>
        </row>
        <row r="1268">
          <cell r="C1268" t="str">
            <v>Secugnago</v>
          </cell>
        </row>
        <row r="1269">
          <cell r="C1269" t="str">
            <v>Sedriano</v>
          </cell>
        </row>
        <row r="1270">
          <cell r="C1270" t="str">
            <v>Sedrina</v>
          </cell>
        </row>
        <row r="1271">
          <cell r="C1271" t="str">
            <v>Segrate</v>
          </cell>
        </row>
        <row r="1272">
          <cell r="C1272" t="str">
            <v>Sellero</v>
          </cell>
        </row>
        <row r="1273">
          <cell r="C1273" t="str">
            <v>Selvino</v>
          </cell>
        </row>
        <row r="1274">
          <cell r="C1274" t="str">
            <v>Semiana</v>
          </cell>
        </row>
        <row r="1275">
          <cell r="C1275" t="str">
            <v>Senago</v>
          </cell>
        </row>
        <row r="1276">
          <cell r="C1276" t="str">
            <v>Seniga</v>
          </cell>
        </row>
        <row r="1277">
          <cell r="C1277" t="str">
            <v>Senna Comasco</v>
          </cell>
        </row>
        <row r="1278">
          <cell r="C1278" t="str">
            <v>Senna Lodigiana</v>
          </cell>
        </row>
        <row r="1279">
          <cell r="C1279" t="str">
            <v>Seregno</v>
          </cell>
        </row>
        <row r="1280">
          <cell r="C1280" t="str">
            <v>Sergnano</v>
          </cell>
        </row>
        <row r="1281">
          <cell r="C1281" t="str">
            <v>Seriate</v>
          </cell>
        </row>
        <row r="1282">
          <cell r="C1282" t="str">
            <v>Serina</v>
          </cell>
        </row>
        <row r="1283">
          <cell r="C1283" t="str">
            <v>Serle</v>
          </cell>
        </row>
        <row r="1284">
          <cell r="C1284" t="str">
            <v>Sermide</v>
          </cell>
        </row>
        <row r="1285">
          <cell r="C1285" t="str">
            <v>Sernio</v>
          </cell>
        </row>
        <row r="1286">
          <cell r="C1286" t="str">
            <v>Serravalle a Po</v>
          </cell>
        </row>
        <row r="1287">
          <cell r="C1287" t="str">
            <v>Sesto Calende</v>
          </cell>
        </row>
        <row r="1288">
          <cell r="C1288" t="str">
            <v>Sesto ed Uniti</v>
          </cell>
        </row>
        <row r="1289">
          <cell r="C1289" t="str">
            <v>Sesto San Giovanni</v>
          </cell>
        </row>
        <row r="1290">
          <cell r="C1290" t="str">
            <v>Settala</v>
          </cell>
        </row>
        <row r="1291">
          <cell r="C1291" t="str">
            <v>Settimo Milanese</v>
          </cell>
        </row>
        <row r="1292">
          <cell r="C1292" t="str">
            <v>Seveso</v>
          </cell>
        </row>
        <row r="1293">
          <cell r="C1293" t="str">
            <v>Silvano Pietra</v>
          </cell>
        </row>
        <row r="1294">
          <cell r="C1294" t="str">
            <v>Sirmione</v>
          </cell>
        </row>
        <row r="1295">
          <cell r="C1295" t="str">
            <v>Sirone</v>
          </cell>
        </row>
        <row r="1296">
          <cell r="C1296" t="str">
            <v>Sirtori</v>
          </cell>
        </row>
        <row r="1297">
          <cell r="C1297" t="str">
            <v>Siziano</v>
          </cell>
        </row>
        <row r="1298">
          <cell r="C1298" t="str">
            <v>Soiano del Lago</v>
          </cell>
        </row>
        <row r="1299">
          <cell r="C1299" t="str">
            <v>Solaro</v>
          </cell>
        </row>
        <row r="1300">
          <cell r="C1300" t="str">
            <v>Solarolo Rainerio</v>
          </cell>
        </row>
        <row r="1301">
          <cell r="C1301" t="str">
            <v>Solbiate</v>
          </cell>
        </row>
        <row r="1302">
          <cell r="C1302" t="str">
            <v>Solbiate Arno</v>
          </cell>
        </row>
        <row r="1303">
          <cell r="C1303" t="str">
            <v>Solbiate Olona</v>
          </cell>
        </row>
        <row r="1304">
          <cell r="C1304" t="str">
            <v>Solferino</v>
          </cell>
        </row>
        <row r="1305">
          <cell r="C1305" t="str">
            <v>Solto Collina</v>
          </cell>
        </row>
        <row r="1306">
          <cell r="C1306" t="str">
            <v>Solza</v>
          </cell>
        </row>
        <row r="1307">
          <cell r="C1307" t="str">
            <v>Somaglia</v>
          </cell>
        </row>
        <row r="1308">
          <cell r="C1308" t="str">
            <v>Somma Lombardo</v>
          </cell>
        </row>
        <row r="1309">
          <cell r="C1309" t="str">
            <v>Sommo</v>
          </cell>
        </row>
        <row r="1310">
          <cell r="C1310" t="str">
            <v>Soncino</v>
          </cell>
        </row>
        <row r="1311">
          <cell r="C1311" t="str">
            <v>Sondalo</v>
          </cell>
        </row>
        <row r="1312">
          <cell r="C1312" t="str">
            <v>Sondrio</v>
          </cell>
        </row>
        <row r="1313">
          <cell r="C1313" t="str">
            <v>Songavazzo</v>
          </cell>
        </row>
        <row r="1314">
          <cell r="C1314" t="str">
            <v>Sonico</v>
          </cell>
        </row>
        <row r="1315">
          <cell r="C1315" t="str">
            <v>Sordio</v>
          </cell>
        </row>
        <row r="1316">
          <cell r="C1316" t="str">
            <v>Soresina</v>
          </cell>
        </row>
        <row r="1317">
          <cell r="C1317" t="str">
            <v>Sorico</v>
          </cell>
        </row>
        <row r="1318">
          <cell r="C1318" t="str">
            <v>Sorisole</v>
          </cell>
        </row>
        <row r="1319">
          <cell r="C1319" t="str">
            <v>Sormano</v>
          </cell>
        </row>
        <row r="1320">
          <cell r="C1320" t="str">
            <v>Sospiro</v>
          </cell>
        </row>
        <row r="1321">
          <cell r="C1321" t="str">
            <v>Sotto il Monte Giovanni XXIII</v>
          </cell>
        </row>
        <row r="1322">
          <cell r="C1322" t="str">
            <v>Sovere</v>
          </cell>
        </row>
        <row r="1323">
          <cell r="C1323" t="str">
            <v>Sovico</v>
          </cell>
        </row>
        <row r="1324">
          <cell r="C1324" t="str">
            <v>Spessa</v>
          </cell>
        </row>
        <row r="1325">
          <cell r="C1325" t="str">
            <v>Spinadesco</v>
          </cell>
        </row>
        <row r="1326">
          <cell r="C1326" t="str">
            <v>Spineda</v>
          </cell>
        </row>
        <row r="1327">
          <cell r="C1327" t="str">
            <v>Spino d'Adda</v>
          </cell>
        </row>
        <row r="1328">
          <cell r="C1328" t="str">
            <v>Spinone al Lago</v>
          </cell>
        </row>
        <row r="1329">
          <cell r="C1329" t="str">
            <v>Spirano</v>
          </cell>
        </row>
        <row r="1330">
          <cell r="C1330" t="str">
            <v>Spriana</v>
          </cell>
        </row>
        <row r="1331">
          <cell r="C1331" t="str">
            <v>Stagno Lombardo</v>
          </cell>
        </row>
        <row r="1332">
          <cell r="C1332" t="str">
            <v>Stazzona</v>
          </cell>
        </row>
        <row r="1333">
          <cell r="C1333" t="str">
            <v>Stezzano</v>
          </cell>
        </row>
        <row r="1334">
          <cell r="C1334" t="str">
            <v>Stradella</v>
          </cell>
        </row>
        <row r="1335">
          <cell r="C1335" t="str">
            <v>Strozza</v>
          </cell>
        </row>
        <row r="1336">
          <cell r="C1336" t="str">
            <v>Suardi</v>
          </cell>
        </row>
        <row r="1337">
          <cell r="C1337" t="str">
            <v>Sueglio</v>
          </cell>
        </row>
        <row r="1338">
          <cell r="C1338" t="str">
            <v>Suello</v>
          </cell>
        </row>
        <row r="1339">
          <cell r="C1339" t="str">
            <v>Suisio</v>
          </cell>
        </row>
        <row r="1340">
          <cell r="C1340" t="str">
            <v>Sulbiate</v>
          </cell>
        </row>
        <row r="1341">
          <cell r="C1341" t="str">
            <v>Sulzano</v>
          </cell>
        </row>
        <row r="1342">
          <cell r="C1342" t="str">
            <v>Sumirago</v>
          </cell>
        </row>
        <row r="1343">
          <cell r="C1343" t="str">
            <v>Sustinente</v>
          </cell>
        </row>
        <row r="1344">
          <cell r="C1344" t="str">
            <v>Suzzara</v>
          </cell>
        </row>
        <row r="1345">
          <cell r="C1345" t="str">
            <v>Taceno</v>
          </cell>
        </row>
        <row r="1346">
          <cell r="C1346" t="str">
            <v>Taino</v>
          </cell>
        </row>
        <row r="1347">
          <cell r="C1347" t="str">
            <v>Talamona</v>
          </cell>
        </row>
        <row r="1348">
          <cell r="C1348" t="str">
            <v>Taleggio</v>
          </cell>
        </row>
        <row r="1349">
          <cell r="C1349" t="str">
            <v>Tartano</v>
          </cell>
        </row>
        <row r="1350">
          <cell r="C1350" t="str">
            <v>Tavazzano con Villavesco</v>
          </cell>
        </row>
        <row r="1351">
          <cell r="C1351" t="str">
            <v>Tavernerio</v>
          </cell>
        </row>
        <row r="1352">
          <cell r="C1352" t="str">
            <v>Tavernola Bergamasca</v>
          </cell>
        </row>
        <row r="1353">
          <cell r="C1353" t="str">
            <v>Tavernole sul Mella</v>
          </cell>
        </row>
        <row r="1354">
          <cell r="C1354" t="str">
            <v>Teglio</v>
          </cell>
        </row>
        <row r="1355">
          <cell r="C1355" t="str">
            <v>Telgate</v>
          </cell>
        </row>
        <row r="1356">
          <cell r="C1356" t="str">
            <v>Tema</v>
          </cell>
        </row>
        <row r="1357">
          <cell r="C1357" t="str">
            <v>Ternate</v>
          </cell>
        </row>
        <row r="1358">
          <cell r="C1358" t="str">
            <v>Terno d'Isola</v>
          </cell>
        </row>
        <row r="1359">
          <cell r="C1359" t="str">
            <v>Terranova dei Passerini</v>
          </cell>
        </row>
        <row r="1360">
          <cell r="C1360" t="str">
            <v>Ticengo</v>
          </cell>
        </row>
        <row r="1361">
          <cell r="C1361" t="str">
            <v>Tignale</v>
          </cell>
        </row>
        <row r="1362">
          <cell r="C1362" t="str">
            <v>Tirano</v>
          </cell>
        </row>
        <row r="1363">
          <cell r="C1363" t="str">
            <v>Torbole Casaglia</v>
          </cell>
        </row>
        <row r="1364">
          <cell r="C1364" t="str">
            <v>Torlino Vimercati</v>
          </cell>
        </row>
        <row r="1365">
          <cell r="C1365" t="str">
            <v>Tornata</v>
          </cell>
        </row>
        <row r="1366">
          <cell r="C1366" t="str">
            <v>Torno</v>
          </cell>
        </row>
        <row r="1367">
          <cell r="C1367" t="str">
            <v>Torrazza Coste</v>
          </cell>
        </row>
        <row r="1368">
          <cell r="C1368" t="str">
            <v>Torre Beretti e Castellaro</v>
          </cell>
        </row>
        <row r="1369">
          <cell r="C1369" t="str">
            <v>Torre Boldone</v>
          </cell>
        </row>
        <row r="1370">
          <cell r="C1370" t="str">
            <v>Torre d'Arese</v>
          </cell>
        </row>
        <row r="1371">
          <cell r="C1371" t="str">
            <v>Torre de' Busi</v>
          </cell>
        </row>
        <row r="1372">
          <cell r="C1372" t="str">
            <v>Torre de' Negri</v>
          </cell>
        </row>
        <row r="1373">
          <cell r="C1373" t="str">
            <v>Torre de' Picenardi</v>
          </cell>
        </row>
        <row r="1374">
          <cell r="C1374" t="str">
            <v>Torre de' Roveri</v>
          </cell>
        </row>
        <row r="1375">
          <cell r="C1375" t="str">
            <v>Torre di Santa Maria</v>
          </cell>
        </row>
        <row r="1376">
          <cell r="C1376" t="str">
            <v>Torre d'Isola</v>
          </cell>
        </row>
        <row r="1377">
          <cell r="C1377" t="str">
            <v>Torre Pallavicina</v>
          </cell>
        </row>
        <row r="1378">
          <cell r="C1378" t="str">
            <v>Torrevecchia Pia</v>
          </cell>
        </row>
        <row r="1379">
          <cell r="C1379" t="str">
            <v>Torricella del Pizzo</v>
          </cell>
        </row>
        <row r="1380">
          <cell r="C1380" t="str">
            <v>Torricella Verzate</v>
          </cell>
        </row>
        <row r="1381">
          <cell r="C1381" t="str">
            <v>Toscolano-Maderno</v>
          </cell>
        </row>
        <row r="1382">
          <cell r="C1382" t="str">
            <v>Tovo di Sant'Agata</v>
          </cell>
        </row>
        <row r="1383">
          <cell r="C1383" t="str">
            <v>Tradate</v>
          </cell>
        </row>
        <row r="1384">
          <cell r="C1384" t="str">
            <v>Traona</v>
          </cell>
        </row>
        <row r="1385">
          <cell r="C1385" t="str">
            <v>Travacò Siccomario</v>
          </cell>
        </row>
        <row r="1386">
          <cell r="C1386" t="str">
            <v>Travagliato</v>
          </cell>
        </row>
        <row r="1387">
          <cell r="C1387" t="str">
            <v>Travedona-Monate</v>
          </cell>
        </row>
        <row r="1388">
          <cell r="C1388" t="str">
            <v>Tremenico</v>
          </cell>
        </row>
        <row r="1389">
          <cell r="C1389" t="str">
            <v>Tremezzo</v>
          </cell>
        </row>
        <row r="1390">
          <cell r="C1390" t="str">
            <v>Tremosine</v>
          </cell>
        </row>
        <row r="1391">
          <cell r="C1391" t="str">
            <v>Trenzano</v>
          </cell>
        </row>
        <row r="1392">
          <cell r="C1392" t="str">
            <v>Trescore Balneario</v>
          </cell>
        </row>
        <row r="1393">
          <cell r="C1393" t="str">
            <v>Trescore Cremasco</v>
          </cell>
        </row>
        <row r="1394">
          <cell r="C1394" t="str">
            <v>Tresivio</v>
          </cell>
        </row>
        <row r="1395">
          <cell r="C1395" t="str">
            <v>Treviglio</v>
          </cell>
        </row>
        <row r="1396">
          <cell r="C1396" t="str">
            <v>Treviolo</v>
          </cell>
        </row>
        <row r="1397">
          <cell r="C1397" t="str">
            <v>Treviso Bresciano</v>
          </cell>
        </row>
        <row r="1398">
          <cell r="C1398" t="str">
            <v>Trezzano Rosa</v>
          </cell>
        </row>
        <row r="1399">
          <cell r="C1399" t="str">
            <v>Trezzano sul Naviglio</v>
          </cell>
        </row>
        <row r="1400">
          <cell r="C1400" t="str">
            <v>Trezzo sull'Adda</v>
          </cell>
        </row>
        <row r="1401">
          <cell r="C1401" t="str">
            <v>Trezzone</v>
          </cell>
        </row>
        <row r="1402">
          <cell r="C1402" t="str">
            <v>Tribiano</v>
          </cell>
        </row>
        <row r="1403">
          <cell r="C1403" t="str">
            <v>Trigolo</v>
          </cell>
        </row>
        <row r="1404">
          <cell r="C1404" t="str">
            <v>Triuggio</v>
          </cell>
        </row>
        <row r="1405">
          <cell r="C1405" t="str">
            <v>Trivolzio</v>
          </cell>
        </row>
        <row r="1406">
          <cell r="C1406" t="str">
            <v>Tromello</v>
          </cell>
        </row>
        <row r="1407">
          <cell r="C1407" t="str">
            <v>Tronzano Lago Maggiore</v>
          </cell>
        </row>
        <row r="1408">
          <cell r="C1408" t="str">
            <v>Trovo</v>
          </cell>
        </row>
        <row r="1409">
          <cell r="C1409" t="str">
            <v>Truccazzano</v>
          </cell>
        </row>
        <row r="1410">
          <cell r="C1410" t="str">
            <v>Turano Lodigiano</v>
          </cell>
        </row>
        <row r="1411">
          <cell r="C1411" t="str">
            <v>Turate</v>
          </cell>
        </row>
        <row r="1412">
          <cell r="C1412" t="str">
            <v>Turbigo</v>
          </cell>
        </row>
        <row r="1413">
          <cell r="C1413" t="str">
            <v>Ubiale Clanezzo</v>
          </cell>
        </row>
        <row r="1414">
          <cell r="C1414" t="str">
            <v>Uboldo</v>
          </cell>
        </row>
        <row r="1415">
          <cell r="C1415" t="str">
            <v>Uggiate-Trevano</v>
          </cell>
        </row>
        <row r="1416">
          <cell r="C1416" t="str">
            <v>Urago d'Oglio</v>
          </cell>
        </row>
        <row r="1417">
          <cell r="C1417" t="str">
            <v>Urgnano</v>
          </cell>
        </row>
        <row r="1418">
          <cell r="C1418" t="str">
            <v>Usmate Velate</v>
          </cell>
        </row>
        <row r="1419">
          <cell r="C1419" t="str">
            <v>Vaiano Cremasco</v>
          </cell>
        </row>
        <row r="1420">
          <cell r="C1420" t="str">
            <v>Vailate</v>
          </cell>
        </row>
        <row r="1421">
          <cell r="C1421" t="str">
            <v>Val di Nizza</v>
          </cell>
        </row>
        <row r="1422">
          <cell r="C1422" t="str">
            <v>Val Masino</v>
          </cell>
        </row>
        <row r="1423">
          <cell r="C1423" t="str">
            <v>Val Rezzo</v>
          </cell>
        </row>
        <row r="1424">
          <cell r="C1424" t="str">
            <v>Valbondione</v>
          </cell>
        </row>
        <row r="1425">
          <cell r="C1425" t="str">
            <v>Valbrembo</v>
          </cell>
        </row>
        <row r="1426">
          <cell r="C1426" t="str">
            <v>Valbrona</v>
          </cell>
        </row>
        <row r="1427">
          <cell r="C1427" t="str">
            <v>Valdidentro</v>
          </cell>
        </row>
        <row r="1428">
          <cell r="C1428" t="str">
            <v>Valdisotto</v>
          </cell>
        </row>
        <row r="1429">
          <cell r="C1429" t="str">
            <v>Valeggio</v>
          </cell>
        </row>
        <row r="1430">
          <cell r="C1430" t="str">
            <v>Valera Fratta</v>
          </cell>
        </row>
        <row r="1431">
          <cell r="C1431" t="str">
            <v>Valfurva</v>
          </cell>
        </row>
        <row r="1432">
          <cell r="C1432" t="str">
            <v>Valganna</v>
          </cell>
        </row>
        <row r="1433">
          <cell r="C1433" t="str">
            <v>Valgoglio</v>
          </cell>
        </row>
        <row r="1434">
          <cell r="C1434" t="str">
            <v>Valgreghentino</v>
          </cell>
        </row>
        <row r="1435">
          <cell r="C1435" t="str">
            <v>Valle Lomellina</v>
          </cell>
        </row>
        <row r="1436">
          <cell r="C1436" t="str">
            <v>Valle Salimbene</v>
          </cell>
        </row>
        <row r="1437">
          <cell r="C1437" t="str">
            <v>Valleve</v>
          </cell>
        </row>
        <row r="1438">
          <cell r="C1438" t="str">
            <v>Vallio Terme</v>
          </cell>
        </row>
        <row r="1439">
          <cell r="C1439" t="str">
            <v>Valmadrera</v>
          </cell>
        </row>
        <row r="1440">
          <cell r="C1440" t="str">
            <v>Valmorea</v>
          </cell>
        </row>
        <row r="1441">
          <cell r="C1441" t="str">
            <v>Valnegra</v>
          </cell>
        </row>
        <row r="1442">
          <cell r="C1442" t="str">
            <v>Valsecca</v>
          </cell>
        </row>
        <row r="1443">
          <cell r="C1443" t="str">
            <v>Valsolda</v>
          </cell>
        </row>
        <row r="1444">
          <cell r="C1444" t="str">
            <v>Valtorta</v>
          </cell>
        </row>
        <row r="1445">
          <cell r="C1445" t="str">
            <v>Valverde</v>
          </cell>
        </row>
        <row r="1446">
          <cell r="C1446" t="str">
            <v>Valvestino</v>
          </cell>
        </row>
        <row r="1447">
          <cell r="C1447" t="str">
            <v>Vanzaghello</v>
          </cell>
        </row>
        <row r="1448">
          <cell r="C1448" t="str">
            <v>Vanzago</v>
          </cell>
        </row>
        <row r="1449">
          <cell r="C1449" t="str">
            <v>Vaprio d'Adda</v>
          </cell>
        </row>
        <row r="1450">
          <cell r="C1450" t="str">
            <v>Varano Borghi</v>
          </cell>
        </row>
        <row r="1451">
          <cell r="C1451" t="str">
            <v>Varedo</v>
          </cell>
        </row>
        <row r="1452">
          <cell r="C1452" t="str">
            <v>Varenna</v>
          </cell>
        </row>
        <row r="1453">
          <cell r="C1453" t="str">
            <v>Varese</v>
          </cell>
        </row>
        <row r="1454">
          <cell r="C1454" t="str">
            <v>Varzi</v>
          </cell>
        </row>
        <row r="1455">
          <cell r="C1455" t="str">
            <v>Vedano al Lambro</v>
          </cell>
        </row>
        <row r="1456">
          <cell r="C1456" t="str">
            <v>Vedano Olona</v>
          </cell>
        </row>
        <row r="1457">
          <cell r="C1457" t="str">
            <v>Veddasca</v>
          </cell>
        </row>
        <row r="1458">
          <cell r="C1458" t="str">
            <v>Vedeseta</v>
          </cell>
        </row>
        <row r="1459">
          <cell r="C1459" t="str">
            <v>Veduggio con Colzano</v>
          </cell>
        </row>
        <row r="1460">
          <cell r="C1460" t="str">
            <v>Veleso</v>
          </cell>
        </row>
        <row r="1461">
          <cell r="C1461" t="str">
            <v>Velezzo Lomellina</v>
          </cell>
        </row>
        <row r="1462">
          <cell r="C1462" t="str">
            <v>Vellezzo Bellini</v>
          </cell>
        </row>
        <row r="1463">
          <cell r="C1463" t="str">
            <v>Vendrogno</v>
          </cell>
        </row>
        <row r="1464">
          <cell r="C1464" t="str">
            <v>Venegono Inferiore</v>
          </cell>
        </row>
        <row r="1465">
          <cell r="C1465" t="str">
            <v>Venegono Superiore</v>
          </cell>
        </row>
        <row r="1466">
          <cell r="C1466" t="str">
            <v>Veniano</v>
          </cell>
        </row>
        <row r="1467">
          <cell r="C1467" t="str">
            <v>Verano Brianza</v>
          </cell>
        </row>
        <row r="1468">
          <cell r="C1468" t="str">
            <v>Vercana</v>
          </cell>
        </row>
        <row r="1469">
          <cell r="C1469" t="str">
            <v>Verceia</v>
          </cell>
        </row>
        <row r="1470">
          <cell r="C1470" t="str">
            <v>Vercurago</v>
          </cell>
        </row>
        <row r="1471">
          <cell r="C1471" t="str">
            <v>Verdellino</v>
          </cell>
        </row>
        <row r="1472">
          <cell r="C1472" t="str">
            <v>Verdello</v>
          </cell>
        </row>
        <row r="1473">
          <cell r="C1473" t="str">
            <v>Verderio Inferiore</v>
          </cell>
        </row>
        <row r="1474">
          <cell r="C1474" t="str">
            <v>Verderio Superiore</v>
          </cell>
        </row>
        <row r="1475">
          <cell r="C1475" t="str">
            <v>Vergiate</v>
          </cell>
        </row>
        <row r="1476">
          <cell r="C1476" t="str">
            <v>Vermezzo</v>
          </cell>
        </row>
        <row r="1477">
          <cell r="C1477" t="str">
            <v>Vernate</v>
          </cell>
        </row>
        <row r="1478">
          <cell r="C1478" t="str">
            <v>Verolanuova</v>
          </cell>
        </row>
        <row r="1479">
          <cell r="C1479" t="str">
            <v>Verolavecchia</v>
          </cell>
        </row>
        <row r="1480">
          <cell r="C1480" t="str">
            <v>Verretto</v>
          </cell>
        </row>
        <row r="1481">
          <cell r="C1481" t="str">
            <v>Verrua Po</v>
          </cell>
        </row>
        <row r="1482">
          <cell r="C1482" t="str">
            <v>Vertemate con Minoprio</v>
          </cell>
        </row>
        <row r="1483">
          <cell r="C1483" t="str">
            <v>Vertova</v>
          </cell>
        </row>
        <row r="1484">
          <cell r="C1484" t="str">
            <v>Vervio</v>
          </cell>
        </row>
        <row r="1485">
          <cell r="C1485" t="str">
            <v>Vescovato</v>
          </cell>
        </row>
        <row r="1486">
          <cell r="C1486" t="str">
            <v>Vestone</v>
          </cell>
        </row>
        <row r="1487">
          <cell r="C1487" t="str">
            <v>Vestreno</v>
          </cell>
        </row>
        <row r="1488">
          <cell r="C1488" t="str">
            <v>Vezza d'Oglio</v>
          </cell>
        </row>
        <row r="1489">
          <cell r="C1489" t="str">
            <v>Viadana</v>
          </cell>
        </row>
        <row r="1490">
          <cell r="C1490" t="str">
            <v>Viadanica</v>
          </cell>
        </row>
        <row r="1491">
          <cell r="C1491" t="str">
            <v>Vidigulfo</v>
          </cell>
        </row>
        <row r="1492">
          <cell r="C1492" t="str">
            <v>Viganò</v>
          </cell>
        </row>
        <row r="1493">
          <cell r="C1493" t="str">
            <v>Vigano San Martino</v>
          </cell>
        </row>
        <row r="1494">
          <cell r="C1494" t="str">
            <v>Vigevano</v>
          </cell>
        </row>
        <row r="1495">
          <cell r="C1495" t="str">
            <v>Viggiù</v>
          </cell>
        </row>
        <row r="1496">
          <cell r="C1496" t="str">
            <v>Vignate</v>
          </cell>
        </row>
        <row r="1497">
          <cell r="C1497" t="str">
            <v>Vigolo</v>
          </cell>
        </row>
        <row r="1498">
          <cell r="C1498" t="str">
            <v>Villa Biscossi</v>
          </cell>
        </row>
        <row r="1499">
          <cell r="C1499" t="str">
            <v>Villa Carcina</v>
          </cell>
        </row>
        <row r="1500">
          <cell r="C1500" t="str">
            <v>Villa Cortese</v>
          </cell>
        </row>
        <row r="1501">
          <cell r="C1501" t="str">
            <v>Villa d'Adda</v>
          </cell>
        </row>
        <row r="1502">
          <cell r="C1502" t="str">
            <v>Villa d'Almè</v>
          </cell>
        </row>
        <row r="1503">
          <cell r="C1503" t="str">
            <v>Villa di Chiavenna</v>
          </cell>
        </row>
        <row r="1504">
          <cell r="C1504" t="str">
            <v>Villa di Serio</v>
          </cell>
        </row>
        <row r="1505">
          <cell r="C1505" t="str">
            <v>Villa di Tirano</v>
          </cell>
        </row>
        <row r="1506">
          <cell r="C1506" t="str">
            <v>Villa d'Ogna</v>
          </cell>
        </row>
        <row r="1507">
          <cell r="C1507" t="str">
            <v>Villa Guardia</v>
          </cell>
        </row>
        <row r="1508">
          <cell r="C1508" t="str">
            <v>Villa Poma</v>
          </cell>
        </row>
        <row r="1509">
          <cell r="C1509" t="str">
            <v>Villachiara</v>
          </cell>
        </row>
        <row r="1510">
          <cell r="C1510" t="str">
            <v>Villanova d'Ardenghi</v>
          </cell>
        </row>
        <row r="1511">
          <cell r="C1511" t="str">
            <v>Villanova del Sillaro</v>
          </cell>
        </row>
        <row r="1512">
          <cell r="C1512" t="str">
            <v>Villanterio</v>
          </cell>
        </row>
        <row r="1513">
          <cell r="C1513" t="str">
            <v>Villanuova sul Clisi</v>
          </cell>
        </row>
        <row r="1514">
          <cell r="C1514" t="str">
            <v>Villasanta</v>
          </cell>
        </row>
        <row r="1515">
          <cell r="C1515" t="str">
            <v>Villimpenta</v>
          </cell>
        </row>
        <row r="1516">
          <cell r="C1516" t="str">
            <v>Villongo</v>
          </cell>
        </row>
        <row r="1517">
          <cell r="C1517" t="str">
            <v>Vilminore di Scalve</v>
          </cell>
        </row>
        <row r="1518">
          <cell r="C1518" t="str">
            <v>Vimercate</v>
          </cell>
        </row>
        <row r="1519">
          <cell r="C1519" t="str">
            <v>Vimodrone</v>
          </cell>
        </row>
        <row r="1520">
          <cell r="C1520" t="str">
            <v>Vione</v>
          </cell>
        </row>
        <row r="1521">
          <cell r="C1521" t="str">
            <v>Virgilio</v>
          </cell>
        </row>
        <row r="1522">
          <cell r="C1522" t="str">
            <v>Visano</v>
          </cell>
        </row>
        <row r="1523">
          <cell r="C1523" t="str">
            <v>Vistarino</v>
          </cell>
        </row>
        <row r="1524">
          <cell r="C1524" t="str">
            <v>Vittuone</v>
          </cell>
        </row>
        <row r="1525">
          <cell r="C1525" t="str">
            <v>Vizzola Ticino</v>
          </cell>
        </row>
        <row r="1526">
          <cell r="C1526" t="str">
            <v>Vizzolo Predabissi</v>
          </cell>
        </row>
        <row r="1527">
          <cell r="C1527" t="str">
            <v>Vobarno</v>
          </cell>
        </row>
        <row r="1528">
          <cell r="C1528" t="str">
            <v>Voghera</v>
          </cell>
        </row>
        <row r="1529">
          <cell r="C1529" t="str">
            <v>Volongo</v>
          </cell>
        </row>
        <row r="1530">
          <cell r="C1530" t="str">
            <v>Volpara</v>
          </cell>
        </row>
        <row r="1531">
          <cell r="C1531" t="str">
            <v>Volta Mantovana</v>
          </cell>
        </row>
        <row r="1532">
          <cell r="C1532" t="str">
            <v>Voltido</v>
          </cell>
        </row>
        <row r="1533">
          <cell r="C1533" t="str">
            <v>Zandobbio</v>
          </cell>
        </row>
        <row r="1534">
          <cell r="C1534" t="str">
            <v>Zanica</v>
          </cell>
        </row>
        <row r="1535">
          <cell r="C1535" t="str">
            <v>Zavattarello</v>
          </cell>
        </row>
        <row r="1536">
          <cell r="C1536" t="str">
            <v>Zeccone</v>
          </cell>
        </row>
        <row r="1537">
          <cell r="C1537" t="str">
            <v>Zelbio</v>
          </cell>
        </row>
        <row r="1538">
          <cell r="C1538" t="str">
            <v>Zelo Buon Persico</v>
          </cell>
        </row>
        <row r="1539">
          <cell r="C1539" t="str">
            <v>Zelo Surrigone</v>
          </cell>
        </row>
        <row r="1540">
          <cell r="C1540" t="str">
            <v>Zeme</v>
          </cell>
        </row>
        <row r="1541">
          <cell r="C1541" t="str">
            <v>Zenevredo</v>
          </cell>
        </row>
        <row r="1542">
          <cell r="C1542" t="str">
            <v>Zerbo</v>
          </cell>
        </row>
        <row r="1543">
          <cell r="C1543" t="str">
            <v>Zerbolò</v>
          </cell>
        </row>
        <row r="1544">
          <cell r="C1544" t="str">
            <v>Zibido San Giacomo</v>
          </cell>
        </row>
        <row r="1545">
          <cell r="C1545" t="str">
            <v>Zinasco</v>
          </cell>
        </row>
        <row r="1546">
          <cell r="C1546" t="str">
            <v>Zogno</v>
          </cell>
        </row>
        <row r="1547">
          <cell r="C1547" t="str">
            <v>Zone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AX126"/>
  <sheetViews>
    <sheetView tabSelected="1" zoomScale="80" zoomScaleNormal="80" zoomScalePageLayoutView="0" workbookViewId="0" topLeftCell="A1">
      <selection activeCell="AS34" sqref="AS34"/>
    </sheetView>
  </sheetViews>
  <sheetFormatPr defaultColWidth="9.140625" defaultRowHeight="15"/>
  <cols>
    <col min="1" max="1" width="16.140625" style="1" customWidth="1"/>
    <col min="2" max="2" width="9.140625" style="1" customWidth="1"/>
    <col min="3" max="3" width="12.8515625" style="1" customWidth="1"/>
    <col min="4" max="4" width="10.421875" style="1" customWidth="1"/>
    <col min="5" max="5" width="9.140625" style="1" customWidth="1"/>
    <col min="6" max="6" width="11.140625" style="1" customWidth="1"/>
    <col min="7" max="16" width="9.140625" style="1" customWidth="1"/>
    <col min="17" max="19" width="0" style="1" hidden="1" customWidth="1"/>
    <col min="20" max="36" width="9.140625" style="1" customWidth="1"/>
    <col min="37" max="39" width="0" style="1" hidden="1" customWidth="1"/>
    <col min="40" max="40" width="18.00390625" style="1" hidden="1" customWidth="1"/>
    <col min="41" max="41" width="112.421875" style="1" hidden="1" customWidth="1"/>
    <col min="42" max="42" width="24.57421875" style="1" hidden="1" customWidth="1"/>
    <col min="43" max="44" width="0" style="1" hidden="1" customWidth="1"/>
    <col min="45" max="16384" width="9.140625" style="1" customWidth="1"/>
  </cols>
  <sheetData>
    <row r="1" ht="23.25">
      <c r="A1" s="27" t="s">
        <v>123</v>
      </c>
    </row>
    <row r="2" ht="26.25">
      <c r="A2" s="28" t="s">
        <v>182</v>
      </c>
    </row>
    <row r="3" ht="15">
      <c r="C3" s="12"/>
    </row>
    <row r="4" spans="1:50" ht="57" customHeight="1">
      <c r="A4" s="138" t="s">
        <v>125</v>
      </c>
      <c r="B4" s="139"/>
      <c r="C4" s="139"/>
      <c r="D4" s="139"/>
      <c r="E4" s="139"/>
      <c r="F4" s="139"/>
      <c r="G4" s="139"/>
      <c r="H4" s="139"/>
      <c r="I4" s="139"/>
      <c r="J4" s="139"/>
      <c r="K4" s="140"/>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1:11" ht="15">
      <c r="A5" s="141" t="s">
        <v>183</v>
      </c>
      <c r="B5" s="142"/>
      <c r="C5" s="142"/>
      <c r="D5" s="142"/>
      <c r="E5" s="142"/>
      <c r="F5" s="142"/>
      <c r="G5" s="142"/>
      <c r="H5" s="142"/>
      <c r="I5" s="142"/>
      <c r="J5" s="142"/>
      <c r="K5" s="143"/>
    </row>
    <row r="6" spans="1:50" ht="37.5" customHeight="1">
      <c r="A6" s="138" t="s">
        <v>124</v>
      </c>
      <c r="B6" s="139"/>
      <c r="C6" s="139"/>
      <c r="D6" s="139"/>
      <c r="E6" s="139"/>
      <c r="F6" s="139"/>
      <c r="G6" s="139"/>
      <c r="H6" s="139"/>
      <c r="I6" s="139"/>
      <c r="J6" s="139"/>
      <c r="K6" s="140"/>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row>
    <row r="7" spans="3:5" ht="15">
      <c r="C7" s="12"/>
      <c r="D7" s="12"/>
      <c r="E7" s="12"/>
    </row>
    <row r="8" s="12" customFormat="1" ht="15.75">
      <c r="A8" s="16" t="s">
        <v>57</v>
      </c>
    </row>
    <row r="9" ht="15.75">
      <c r="A9" s="25"/>
    </row>
    <row r="10" spans="1:8" s="13" customFormat="1" ht="15">
      <c r="A10" s="13" t="s">
        <v>58</v>
      </c>
      <c r="B10" s="23"/>
      <c r="C10" s="137"/>
      <c r="D10" s="137"/>
      <c r="E10" s="137"/>
      <c r="F10" s="137"/>
      <c r="G10" s="137"/>
      <c r="H10" s="17"/>
    </row>
    <row r="11" spans="2:8" ht="15">
      <c r="B11" s="10"/>
      <c r="C11" s="110"/>
      <c r="D11" s="110"/>
      <c r="E11" s="110"/>
      <c r="F11" s="110"/>
      <c r="G11" s="110"/>
      <c r="H11" s="11"/>
    </row>
    <row r="12" spans="1:8" s="12" customFormat="1" ht="15">
      <c r="A12" s="12" t="s">
        <v>190</v>
      </c>
      <c r="B12" s="22"/>
      <c r="C12" s="137"/>
      <c r="D12" s="137"/>
      <c r="E12" s="137"/>
      <c r="F12" s="137"/>
      <c r="G12" s="137"/>
      <c r="H12" s="20"/>
    </row>
    <row r="13" spans="3:7" ht="15">
      <c r="C13" s="110"/>
      <c r="D13" s="113"/>
      <c r="E13" s="113"/>
      <c r="F13" s="113"/>
      <c r="G13" s="113"/>
    </row>
    <row r="14" spans="1:8" s="14" customFormat="1" ht="15">
      <c r="A14" s="14" t="s">
        <v>61</v>
      </c>
      <c r="B14" s="24"/>
      <c r="C14" s="137"/>
      <c r="D14" s="137"/>
      <c r="E14" s="137"/>
      <c r="F14" s="137"/>
      <c r="G14" s="137"/>
      <c r="H14" s="18"/>
    </row>
    <row r="15" spans="3:7" ht="15">
      <c r="C15" s="110"/>
      <c r="D15" s="111"/>
      <c r="E15" s="111"/>
      <c r="F15" s="111"/>
      <c r="G15" s="111"/>
    </row>
    <row r="16" spans="1:7" s="14" customFormat="1" ht="15">
      <c r="A16" s="14" t="s">
        <v>62</v>
      </c>
      <c r="B16" s="24"/>
      <c r="C16" s="116"/>
      <c r="D16" s="112"/>
      <c r="E16" s="110"/>
      <c r="F16" s="110"/>
      <c r="G16" s="110"/>
    </row>
    <row r="17" spans="3:7" ht="15">
      <c r="C17" s="110"/>
      <c r="D17" s="113"/>
      <c r="E17" s="113"/>
      <c r="F17" s="113"/>
      <c r="G17" s="113"/>
    </row>
    <row r="18" spans="1:8" s="14" customFormat="1" ht="15">
      <c r="A18" s="14" t="s">
        <v>63</v>
      </c>
      <c r="B18" s="24"/>
      <c r="C18" s="137"/>
      <c r="D18" s="137"/>
      <c r="E18" s="137"/>
      <c r="F18" s="137"/>
      <c r="G18" s="137"/>
      <c r="H18" s="18"/>
    </row>
    <row r="19" spans="3:7" ht="15">
      <c r="C19" s="110"/>
      <c r="D19" s="110"/>
      <c r="E19" s="110"/>
      <c r="F19" s="111"/>
      <c r="G19" s="111"/>
    </row>
    <row r="20" spans="1:7" s="14" customFormat="1" ht="15">
      <c r="A20" s="14" t="s">
        <v>59</v>
      </c>
      <c r="B20" s="24"/>
      <c r="C20" s="137"/>
      <c r="D20" s="137"/>
      <c r="E20" s="137"/>
      <c r="F20" s="112"/>
      <c r="G20" s="110"/>
    </row>
    <row r="21" spans="3:7" ht="15">
      <c r="C21" s="110"/>
      <c r="D21" s="110"/>
      <c r="E21" s="110"/>
      <c r="F21" s="114"/>
      <c r="G21" s="114"/>
    </row>
    <row r="22" spans="1:7" s="14" customFormat="1" ht="15">
      <c r="A22" s="14" t="s">
        <v>60</v>
      </c>
      <c r="B22" s="24"/>
      <c r="C22" s="137"/>
      <c r="D22" s="137"/>
      <c r="E22" s="137"/>
      <c r="F22" s="112"/>
      <c r="G22" s="110"/>
    </row>
    <row r="23" spans="3:7" ht="15">
      <c r="C23" s="110"/>
      <c r="D23" s="110"/>
      <c r="E23" s="110"/>
      <c r="F23" s="113"/>
      <c r="G23" s="113"/>
    </row>
    <row r="24" spans="1:8" s="14" customFormat="1" ht="15">
      <c r="A24" s="14" t="s">
        <v>64</v>
      </c>
      <c r="B24" s="24"/>
      <c r="C24" s="137"/>
      <c r="D24" s="137"/>
      <c r="E24" s="137"/>
      <c r="F24" s="137"/>
      <c r="G24" s="137"/>
      <c r="H24" s="18"/>
    </row>
    <row r="25" spans="3:7" ht="15">
      <c r="C25" s="110"/>
      <c r="D25" s="110"/>
      <c r="E25" s="110"/>
      <c r="F25" s="111"/>
      <c r="G25" s="111"/>
    </row>
    <row r="26" spans="1:7" s="13" customFormat="1" ht="15">
      <c r="A26" s="13" t="s">
        <v>65</v>
      </c>
      <c r="B26" s="23"/>
      <c r="C26" s="137"/>
      <c r="D26" s="137"/>
      <c r="E26" s="137"/>
      <c r="F26" s="115"/>
      <c r="G26" s="111"/>
    </row>
    <row r="27" spans="3:7" ht="15">
      <c r="C27" s="111"/>
      <c r="D27" s="111"/>
      <c r="E27" s="111"/>
      <c r="F27" s="114"/>
      <c r="G27" s="114"/>
    </row>
    <row r="28" spans="1:7" ht="15.75">
      <c r="A28" s="16" t="s">
        <v>116</v>
      </c>
      <c r="C28" s="114"/>
      <c r="D28" s="114"/>
      <c r="E28" s="114"/>
      <c r="F28" s="114"/>
      <c r="G28" s="114"/>
    </row>
    <row r="29" spans="1:7" ht="15.75">
      <c r="A29" s="25"/>
      <c r="C29" s="114"/>
      <c r="D29" s="114"/>
      <c r="E29" s="114"/>
      <c r="F29" s="114"/>
      <c r="G29" s="114"/>
    </row>
    <row r="30" spans="1:8" s="13" customFormat="1" ht="15">
      <c r="A30" s="13" t="s">
        <v>58</v>
      </c>
      <c r="B30" s="23"/>
      <c r="C30" s="137"/>
      <c r="D30" s="137"/>
      <c r="E30" s="137"/>
      <c r="F30" s="137"/>
      <c r="G30" s="137"/>
      <c r="H30" s="17"/>
    </row>
    <row r="31" spans="2:8" ht="15">
      <c r="B31" s="10"/>
      <c r="C31" s="110"/>
      <c r="D31" s="110"/>
      <c r="E31" s="110"/>
      <c r="F31" s="110"/>
      <c r="G31" s="110"/>
      <c r="H31" s="11"/>
    </row>
    <row r="32" spans="1:8" s="12" customFormat="1" ht="15">
      <c r="A32" s="12" t="s">
        <v>190</v>
      </c>
      <c r="B32" s="22"/>
      <c r="C32" s="137"/>
      <c r="D32" s="137"/>
      <c r="E32" s="137"/>
      <c r="F32" s="137"/>
      <c r="G32" s="137"/>
      <c r="H32" s="20"/>
    </row>
    <row r="33" spans="3:7" ht="15">
      <c r="C33" s="110"/>
      <c r="D33" s="113"/>
      <c r="E33" s="113"/>
      <c r="F33" s="113"/>
      <c r="G33" s="113"/>
    </row>
    <row r="34" spans="1:8" s="14" customFormat="1" ht="15">
      <c r="A34" s="14" t="s">
        <v>61</v>
      </c>
      <c r="B34" s="24"/>
      <c r="C34" s="137"/>
      <c r="D34" s="137"/>
      <c r="E34" s="137"/>
      <c r="F34" s="137"/>
      <c r="G34" s="137"/>
      <c r="H34" s="18"/>
    </row>
    <row r="35" spans="3:7" ht="15">
      <c r="C35" s="110"/>
      <c r="D35" s="111"/>
      <c r="E35" s="111"/>
      <c r="F35" s="111"/>
      <c r="G35" s="111"/>
    </row>
    <row r="36" spans="1:7" s="14" customFormat="1" ht="15">
      <c r="A36" s="14" t="s">
        <v>62</v>
      </c>
      <c r="B36" s="24"/>
      <c r="C36" s="116"/>
      <c r="D36" s="112"/>
      <c r="E36" s="110"/>
      <c r="F36" s="110"/>
      <c r="G36" s="110"/>
    </row>
    <row r="37" spans="3:7" ht="15">
      <c r="C37" s="110"/>
      <c r="D37" s="113"/>
      <c r="E37" s="113"/>
      <c r="F37" s="113"/>
      <c r="G37" s="113"/>
    </row>
    <row r="38" spans="1:8" s="14" customFormat="1" ht="15">
      <c r="A38" s="14" t="s">
        <v>63</v>
      </c>
      <c r="B38" s="24"/>
      <c r="C38" s="137"/>
      <c r="D38" s="137"/>
      <c r="E38" s="137"/>
      <c r="F38" s="137"/>
      <c r="G38" s="137"/>
      <c r="H38" s="18"/>
    </row>
    <row r="39" spans="3:7" ht="15">
      <c r="C39" s="110"/>
      <c r="D39" s="110"/>
      <c r="E39" s="110"/>
      <c r="F39" s="111"/>
      <c r="G39" s="111"/>
    </row>
    <row r="40" spans="1:7" s="14" customFormat="1" ht="15">
      <c r="A40" s="14" t="s">
        <v>59</v>
      </c>
      <c r="B40" s="24"/>
      <c r="C40" s="137"/>
      <c r="D40" s="137"/>
      <c r="E40" s="137"/>
      <c r="F40" s="112"/>
      <c r="G40" s="110"/>
    </row>
    <row r="41" spans="3:7" ht="15">
      <c r="C41" s="110"/>
      <c r="D41" s="110"/>
      <c r="E41" s="110"/>
      <c r="F41" s="114"/>
      <c r="G41" s="114"/>
    </row>
    <row r="42" spans="1:7" s="14" customFormat="1" ht="15">
      <c r="A42" s="14" t="s">
        <v>60</v>
      </c>
      <c r="B42" s="24"/>
      <c r="C42" s="137"/>
      <c r="D42" s="137"/>
      <c r="E42" s="137"/>
      <c r="F42" s="112"/>
      <c r="G42" s="110"/>
    </row>
    <row r="43" spans="3:7" ht="15">
      <c r="C43" s="110"/>
      <c r="D43" s="110"/>
      <c r="E43" s="110"/>
      <c r="F43" s="113"/>
      <c r="G43" s="113"/>
    </row>
    <row r="44" spans="1:8" s="14" customFormat="1" ht="15">
      <c r="A44" s="14" t="s">
        <v>64</v>
      </c>
      <c r="B44" s="24"/>
      <c r="C44" s="137"/>
      <c r="D44" s="137"/>
      <c r="E44" s="137"/>
      <c r="F44" s="137"/>
      <c r="G44" s="137"/>
      <c r="H44" s="18"/>
    </row>
    <row r="45" spans="3:7" ht="15">
      <c r="C45" s="110"/>
      <c r="D45" s="110"/>
      <c r="E45" s="110"/>
      <c r="F45" s="111"/>
      <c r="G45" s="111"/>
    </row>
    <row r="46" spans="1:7" s="13" customFormat="1" ht="15">
      <c r="A46" s="13" t="s">
        <v>66</v>
      </c>
      <c r="B46" s="23"/>
      <c r="C46" s="137"/>
      <c r="D46" s="137"/>
      <c r="E46" s="137"/>
      <c r="F46" s="115"/>
      <c r="G46" s="111"/>
    </row>
    <row r="47" spans="3:5" ht="15">
      <c r="C47" s="13"/>
      <c r="D47" s="13"/>
      <c r="E47" s="13"/>
    </row>
    <row r="48" ht="15.75">
      <c r="A48" s="30" t="s">
        <v>191</v>
      </c>
    </row>
    <row r="49" spans="1:11" ht="15">
      <c r="A49" s="12"/>
      <c r="B49" s="12"/>
      <c r="C49" s="12"/>
      <c r="D49" s="12"/>
      <c r="E49" s="12"/>
      <c r="F49" s="12"/>
      <c r="G49" s="12"/>
      <c r="H49" s="12"/>
      <c r="I49" s="12"/>
      <c r="J49" s="12"/>
      <c r="K49" s="12"/>
    </row>
    <row r="50" spans="1:12" ht="15" customHeight="1">
      <c r="A50" s="144"/>
      <c r="B50" s="144"/>
      <c r="C50" s="144"/>
      <c r="D50" s="144"/>
      <c r="E50" s="144"/>
      <c r="F50" s="144"/>
      <c r="G50" s="144"/>
      <c r="H50" s="144"/>
      <c r="I50" s="144"/>
      <c r="J50" s="144"/>
      <c r="K50" s="144"/>
      <c r="L50" s="11"/>
    </row>
    <row r="51" spans="1:11" ht="15">
      <c r="A51" s="13"/>
      <c r="B51" s="13"/>
      <c r="C51" s="13"/>
      <c r="D51" s="13"/>
      <c r="E51" s="13"/>
      <c r="F51" s="13"/>
      <c r="G51" s="13"/>
      <c r="H51" s="13"/>
      <c r="I51" s="13"/>
      <c r="J51" s="13"/>
      <c r="K51" s="13"/>
    </row>
    <row r="52" ht="15.75">
      <c r="A52" s="29" t="s">
        <v>192</v>
      </c>
    </row>
    <row r="53" spans="1:3" ht="15">
      <c r="A53" s="12"/>
      <c r="B53" s="12"/>
      <c r="C53" s="12"/>
    </row>
    <row r="54" spans="1:4" ht="15">
      <c r="A54" s="145"/>
      <c r="B54" s="145"/>
      <c r="C54" s="145"/>
      <c r="D54" s="11"/>
    </row>
    <row r="55" spans="1:3" ht="15">
      <c r="A55" s="13"/>
      <c r="B55" s="13"/>
      <c r="C55" s="13"/>
    </row>
    <row r="56" ht="15.75">
      <c r="A56" s="16" t="s">
        <v>126</v>
      </c>
    </row>
    <row r="57" ht="15">
      <c r="E57" s="12"/>
    </row>
    <row r="58" spans="1:6" ht="15">
      <c r="A58" s="9" t="s">
        <v>178</v>
      </c>
      <c r="D58" s="31"/>
      <c r="E58" s="15"/>
      <c r="F58" s="11"/>
    </row>
    <row r="60" ht="15.75">
      <c r="A60" s="16" t="s">
        <v>127</v>
      </c>
    </row>
    <row r="61" spans="5:11" ht="15">
      <c r="E61" s="12"/>
      <c r="K61" s="12"/>
    </row>
    <row r="62" spans="1:12" ht="15">
      <c r="A62" s="9" t="s">
        <v>128</v>
      </c>
      <c r="D62" s="10"/>
      <c r="F62" s="11"/>
      <c r="J62" s="31" t="s">
        <v>96</v>
      </c>
      <c r="K62" s="50"/>
      <c r="L62" s="11"/>
    </row>
    <row r="63" spans="1:11" ht="15">
      <c r="A63" s="1" t="s">
        <v>179</v>
      </c>
      <c r="E63" s="13"/>
      <c r="K63" s="21"/>
    </row>
    <row r="64" ht="15">
      <c r="E64" s="13"/>
    </row>
    <row r="65" spans="1:12" ht="15">
      <c r="A65" s="9" t="s">
        <v>184</v>
      </c>
      <c r="J65" s="31" t="s">
        <v>96</v>
      </c>
      <c r="K65" s="15"/>
      <c r="L65" s="11"/>
    </row>
    <row r="66" ht="15">
      <c r="K66" s="19"/>
    </row>
    <row r="67" spans="1:11" ht="15">
      <c r="A67" s="9" t="s">
        <v>185</v>
      </c>
      <c r="J67" s="31" t="s">
        <v>96</v>
      </c>
      <c r="K67" s="50"/>
    </row>
    <row r="68" ht="15">
      <c r="K68" s="19"/>
    </row>
    <row r="69" spans="1:11" ht="15">
      <c r="A69" s="9"/>
      <c r="B69" s="12"/>
      <c r="C69" s="12"/>
      <c r="D69" s="12"/>
      <c r="E69" s="12"/>
      <c r="F69" s="12"/>
      <c r="G69" s="12"/>
      <c r="H69" s="12"/>
      <c r="I69" s="12"/>
      <c r="J69" s="12"/>
      <c r="K69" s="32"/>
    </row>
    <row r="70" spans="1:12" ht="32.25" customHeight="1">
      <c r="A70" s="97" t="s">
        <v>134</v>
      </c>
      <c r="B70" s="128" t="s">
        <v>129</v>
      </c>
      <c r="C70" s="130"/>
      <c r="D70" s="128" t="s">
        <v>130</v>
      </c>
      <c r="E70" s="129"/>
      <c r="F70" s="130"/>
      <c r="G70" s="147" t="s">
        <v>186</v>
      </c>
      <c r="H70" s="148"/>
      <c r="I70" s="148"/>
      <c r="J70" s="149"/>
      <c r="K70" s="11"/>
      <c r="L70" s="11"/>
    </row>
    <row r="71" spans="2:10" ht="15">
      <c r="B71" s="131"/>
      <c r="C71" s="133"/>
      <c r="D71" s="131"/>
      <c r="E71" s="132"/>
      <c r="F71" s="133"/>
      <c r="G71" s="150"/>
      <c r="H71" s="151"/>
      <c r="I71" s="151"/>
      <c r="J71" s="152"/>
    </row>
    <row r="72" spans="1:11" ht="15">
      <c r="A72" s="96"/>
      <c r="B72" s="127"/>
      <c r="C72" s="127"/>
      <c r="D72" s="134" t="s">
        <v>131</v>
      </c>
      <c r="E72" s="135"/>
      <c r="F72" s="136"/>
      <c r="G72" s="127"/>
      <c r="H72" s="127"/>
      <c r="I72" s="127"/>
      <c r="J72" s="127"/>
      <c r="K72" s="11"/>
    </row>
    <row r="73" spans="2:12" ht="15">
      <c r="B73" s="127"/>
      <c r="C73" s="127"/>
      <c r="D73" s="134" t="s">
        <v>132</v>
      </c>
      <c r="E73" s="135"/>
      <c r="F73" s="136"/>
      <c r="G73" s="127"/>
      <c r="H73" s="127"/>
      <c r="I73" s="127"/>
      <c r="J73" s="127"/>
      <c r="L73" s="11"/>
    </row>
    <row r="74" spans="2:10" ht="15">
      <c r="B74" s="127"/>
      <c r="C74" s="127"/>
      <c r="D74" s="134" t="s">
        <v>133</v>
      </c>
      <c r="E74" s="135"/>
      <c r="F74" s="136"/>
      <c r="G74" s="127"/>
      <c r="H74" s="127"/>
      <c r="I74" s="127"/>
      <c r="J74" s="127"/>
    </row>
    <row r="75" spans="2:10" ht="15">
      <c r="B75" s="146">
        <f>SUM(B72:C74)</f>
        <v>0</v>
      </c>
      <c r="C75" s="146"/>
      <c r="D75" s="153" t="s">
        <v>99</v>
      </c>
      <c r="E75" s="154"/>
      <c r="F75" s="155"/>
      <c r="G75" s="146">
        <f>SUM(G72:J74)</f>
        <v>0</v>
      </c>
      <c r="H75" s="146"/>
      <c r="I75" s="146"/>
      <c r="J75" s="146"/>
    </row>
    <row r="84" ht="15" hidden="1"/>
    <row r="85" ht="15" hidden="1"/>
    <row r="86" ht="15" hidden="1"/>
    <row r="87" ht="15" hidden="1"/>
    <row r="88" ht="15" hidden="1">
      <c r="R88" s="1" t="s">
        <v>53</v>
      </c>
    </row>
    <row r="89" ht="15" hidden="1"/>
    <row r="90" ht="15" hidden="1"/>
    <row r="96" ht="15" customHeight="1" hidden="1"/>
    <row r="97" ht="15" customHeight="1" hidden="1"/>
    <row r="98" spans="39:43" ht="15" customHeight="1" hidden="1">
      <c r="AM98" s="1" t="s">
        <v>53</v>
      </c>
      <c r="AN98" s="1" t="s">
        <v>54</v>
      </c>
      <c r="AO98" s="1" t="s">
        <v>67</v>
      </c>
      <c r="AP98" s="1" t="s">
        <v>94</v>
      </c>
      <c r="AQ98" s="1" t="s">
        <v>97</v>
      </c>
    </row>
    <row r="99" spans="40:43" ht="15" customHeight="1" hidden="1">
      <c r="AN99" s="1" t="s">
        <v>55</v>
      </c>
      <c r="AO99" s="1" t="s">
        <v>68</v>
      </c>
      <c r="AP99" s="1" t="s">
        <v>95</v>
      </c>
      <c r="AQ99" s="1" t="s">
        <v>98</v>
      </c>
    </row>
    <row r="100" spans="40:41" ht="15" customHeight="1" hidden="1">
      <c r="AN100" s="1" t="s">
        <v>56</v>
      </c>
      <c r="AO100" s="1" t="s">
        <v>69</v>
      </c>
    </row>
    <row r="101" ht="15" customHeight="1" hidden="1">
      <c r="AO101" s="1" t="s">
        <v>70</v>
      </c>
    </row>
    <row r="102" ht="15" customHeight="1" hidden="1">
      <c r="AO102" s="1" t="s">
        <v>71</v>
      </c>
    </row>
    <row r="103" ht="15" customHeight="1" hidden="1">
      <c r="AO103" s="1" t="s">
        <v>72</v>
      </c>
    </row>
    <row r="104" ht="15" customHeight="1" hidden="1">
      <c r="AO104" s="1" t="s">
        <v>73</v>
      </c>
    </row>
    <row r="105" ht="15" customHeight="1" hidden="1">
      <c r="AO105" s="1" t="s">
        <v>74</v>
      </c>
    </row>
    <row r="106" ht="15" customHeight="1" hidden="1">
      <c r="AO106" s="1" t="s">
        <v>75</v>
      </c>
    </row>
    <row r="107" ht="15" customHeight="1" hidden="1">
      <c r="AO107" s="1" t="s">
        <v>76</v>
      </c>
    </row>
    <row r="108" ht="15" customHeight="1" hidden="1">
      <c r="AO108" s="1" t="s">
        <v>77</v>
      </c>
    </row>
    <row r="109" ht="15" customHeight="1" hidden="1">
      <c r="AO109" s="1" t="s">
        <v>78</v>
      </c>
    </row>
    <row r="110" ht="15" customHeight="1" hidden="1">
      <c r="AO110" s="1" t="s">
        <v>79</v>
      </c>
    </row>
    <row r="111" ht="15" customHeight="1" hidden="1">
      <c r="AO111" s="1" t="s">
        <v>61</v>
      </c>
    </row>
    <row r="112" ht="15" customHeight="1" hidden="1">
      <c r="AO112" s="1" t="s">
        <v>80</v>
      </c>
    </row>
    <row r="113" ht="15" customHeight="1" hidden="1">
      <c r="AO113" s="1" t="s">
        <v>81</v>
      </c>
    </row>
    <row r="114" ht="15" customHeight="1" hidden="1">
      <c r="AO114" s="1" t="s">
        <v>82</v>
      </c>
    </row>
    <row r="115" ht="15" customHeight="1" hidden="1">
      <c r="AO115" s="1" t="s">
        <v>83</v>
      </c>
    </row>
    <row r="116" ht="15" customHeight="1" hidden="1">
      <c r="AO116" s="1" t="s">
        <v>84</v>
      </c>
    </row>
    <row r="117" ht="15" customHeight="1" hidden="1">
      <c r="AO117" s="1" t="s">
        <v>85</v>
      </c>
    </row>
    <row r="118" ht="15" customHeight="1" hidden="1">
      <c r="AO118" s="1" t="s">
        <v>86</v>
      </c>
    </row>
    <row r="119" ht="15" customHeight="1" hidden="1">
      <c r="AO119" s="1" t="s">
        <v>87</v>
      </c>
    </row>
    <row r="120" ht="15" customHeight="1" hidden="1">
      <c r="AO120" s="1" t="s">
        <v>88</v>
      </c>
    </row>
    <row r="121" ht="15" customHeight="1" hidden="1">
      <c r="AO121" s="1" t="s">
        <v>89</v>
      </c>
    </row>
    <row r="122" ht="15" customHeight="1" hidden="1">
      <c r="AO122" s="1" t="s">
        <v>63</v>
      </c>
    </row>
    <row r="123" ht="15" customHeight="1" hidden="1">
      <c r="AO123" s="1" t="s">
        <v>90</v>
      </c>
    </row>
    <row r="124" ht="15" customHeight="1" hidden="1">
      <c r="AO124" s="1" t="s">
        <v>91</v>
      </c>
    </row>
    <row r="125" ht="15" customHeight="1" hidden="1">
      <c r="AO125" s="1" t="s">
        <v>92</v>
      </c>
    </row>
    <row r="126" ht="15" customHeight="1" hidden="1">
      <c r="AO126" s="1" t="s">
        <v>93</v>
      </c>
    </row>
    <row r="127" ht="15" customHeight="1" hidden="1"/>
    <row r="128" ht="15" customHeight="1" hidden="1"/>
    <row r="129" ht="15" customHeight="1" hidden="1"/>
  </sheetData>
  <sheetProtection/>
  <mergeCells count="36">
    <mergeCell ref="G75:J75"/>
    <mergeCell ref="C42:E42"/>
    <mergeCell ref="B72:C72"/>
    <mergeCell ref="G72:J72"/>
    <mergeCell ref="B70:C71"/>
    <mergeCell ref="G70:J71"/>
    <mergeCell ref="B75:C75"/>
    <mergeCell ref="D75:F75"/>
    <mergeCell ref="B73:C73"/>
    <mergeCell ref="G73:J73"/>
    <mergeCell ref="C22:E22"/>
    <mergeCell ref="C44:G44"/>
    <mergeCell ref="C46:E46"/>
    <mergeCell ref="A50:K50"/>
    <mergeCell ref="A54:C54"/>
    <mergeCell ref="C30:G30"/>
    <mergeCell ref="C32:G32"/>
    <mergeCell ref="C34:G34"/>
    <mergeCell ref="C38:G38"/>
    <mergeCell ref="C40:E40"/>
    <mergeCell ref="C24:G24"/>
    <mergeCell ref="C26:E26"/>
    <mergeCell ref="C10:G10"/>
    <mergeCell ref="C12:G12"/>
    <mergeCell ref="A6:K6"/>
    <mergeCell ref="A4:K4"/>
    <mergeCell ref="A5:K5"/>
    <mergeCell ref="C14:G14"/>
    <mergeCell ref="C18:G18"/>
    <mergeCell ref="C20:E20"/>
    <mergeCell ref="B74:C74"/>
    <mergeCell ref="G74:J74"/>
    <mergeCell ref="D70:F71"/>
    <mergeCell ref="D72:F72"/>
    <mergeCell ref="D73:F73"/>
    <mergeCell ref="D74:F74"/>
  </mergeCells>
  <dataValidations count="2">
    <dataValidation type="list" allowBlank="1" showInputMessage="1" showErrorMessage="1" sqref="A50">
      <formula1>$AO$97:$AO$126</formula1>
    </dataValidation>
    <dataValidation type="list" allowBlank="1" showInputMessage="1" showErrorMessage="1" sqref="A54:C54">
      <formula1>$AP$97:$AP$99</formula1>
    </dataValidation>
  </dataValidations>
  <printOptions/>
  <pageMargins left="0.7" right="0.7"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1:F17"/>
  <sheetViews>
    <sheetView zoomScalePageLayoutView="0" workbookViewId="0" topLeftCell="A1">
      <selection activeCell="B20" sqref="B20"/>
    </sheetView>
  </sheetViews>
  <sheetFormatPr defaultColWidth="9.140625" defaultRowHeight="15"/>
  <cols>
    <col min="1" max="1" width="2.28125" style="1" customWidth="1"/>
    <col min="2" max="2" width="9.140625" style="1" customWidth="1"/>
    <col min="3" max="3" width="33.421875" style="1" customWidth="1"/>
    <col min="4" max="4" width="15.140625" style="1" customWidth="1"/>
    <col min="5" max="5" width="42.421875" style="1" customWidth="1"/>
    <col min="6" max="16384" width="9.140625" style="1" customWidth="1"/>
  </cols>
  <sheetData>
    <row r="1" spans="2:5" ht="15">
      <c r="B1" s="12"/>
      <c r="C1" s="12"/>
      <c r="D1" s="12"/>
      <c r="E1" s="12"/>
    </row>
    <row r="2" spans="1:6" s="12" customFormat="1" ht="15.75">
      <c r="A2" s="22"/>
      <c r="B2" s="156" t="s">
        <v>137</v>
      </c>
      <c r="C2" s="156"/>
      <c r="D2" s="156"/>
      <c r="E2" s="156"/>
      <c r="F2" s="20"/>
    </row>
    <row r="3" spans="2:5" ht="15.75">
      <c r="B3" s="37"/>
      <c r="C3" s="37"/>
      <c r="D3" s="40"/>
      <c r="E3" s="40"/>
    </row>
    <row r="4" spans="2:6" s="13" customFormat="1" ht="39" customHeight="1">
      <c r="B4" s="157" t="s">
        <v>100</v>
      </c>
      <c r="C4" s="158"/>
      <c r="D4" s="168" t="s">
        <v>136</v>
      </c>
      <c r="E4" s="168" t="s">
        <v>135</v>
      </c>
      <c r="F4" s="17"/>
    </row>
    <row r="5" spans="2:6" ht="15">
      <c r="B5" s="157"/>
      <c r="C5" s="158"/>
      <c r="D5" s="168"/>
      <c r="E5" s="168"/>
      <c r="F5" s="11"/>
    </row>
    <row r="6" spans="2:5" ht="15">
      <c r="B6" s="159" t="s">
        <v>138</v>
      </c>
      <c r="C6" s="159"/>
      <c r="D6" s="120"/>
      <c r="E6" s="121"/>
    </row>
    <row r="7" spans="2:5" ht="15">
      <c r="B7" s="169" t="s">
        <v>139</v>
      </c>
      <c r="C7" s="170"/>
      <c r="D7" s="117"/>
      <c r="E7" s="117"/>
    </row>
    <row r="8" spans="2:5" ht="15">
      <c r="B8" s="160" t="s">
        <v>140</v>
      </c>
      <c r="C8" s="160"/>
      <c r="D8" s="117"/>
      <c r="E8" s="117"/>
    </row>
    <row r="9" spans="2:5" ht="15">
      <c r="B9" s="160" t="s">
        <v>141</v>
      </c>
      <c r="C9" s="160"/>
      <c r="D9" s="118"/>
      <c r="E9" s="118"/>
    </row>
    <row r="10" spans="2:5" ht="15">
      <c r="B10" s="161" t="s">
        <v>101</v>
      </c>
      <c r="C10" s="161"/>
      <c r="D10" s="119"/>
      <c r="E10" s="119"/>
    </row>
    <row r="11" spans="1:6" s="12" customFormat="1" ht="15.75">
      <c r="A11" s="22"/>
      <c r="B11" s="162" t="s">
        <v>99</v>
      </c>
      <c r="C11" s="162"/>
      <c r="D11" s="39">
        <f>SUM(D6:D10)</f>
        <v>0</v>
      </c>
      <c r="E11" s="49">
        <f>SUM(E6:E10)</f>
        <v>0</v>
      </c>
      <c r="F11" s="20"/>
    </row>
    <row r="12" spans="2:5" ht="15">
      <c r="B12" s="163"/>
      <c r="C12" s="163"/>
      <c r="D12" s="38"/>
      <c r="E12" s="34"/>
    </row>
    <row r="13" spans="2:5" s="13" customFormat="1" ht="15">
      <c r="B13" s="35" t="s">
        <v>102</v>
      </c>
      <c r="C13" s="164" t="s">
        <v>142</v>
      </c>
      <c r="D13" s="164"/>
      <c r="E13" s="164"/>
    </row>
    <row r="14" spans="2:5" ht="15">
      <c r="B14" s="36" t="s">
        <v>103</v>
      </c>
      <c r="C14" s="165" t="s">
        <v>143</v>
      </c>
      <c r="D14" s="165"/>
      <c r="E14" s="165"/>
    </row>
    <row r="15" spans="2:5" ht="21.75" customHeight="1">
      <c r="B15" s="36"/>
      <c r="C15" s="166"/>
      <c r="D15" s="166"/>
      <c r="E15" s="166"/>
    </row>
    <row r="16" spans="2:6" ht="29.25" customHeight="1">
      <c r="B16" s="35" t="s">
        <v>104</v>
      </c>
      <c r="C16" s="167" t="s">
        <v>144</v>
      </c>
      <c r="D16" s="167"/>
      <c r="E16" s="167"/>
      <c r="F16" s="11"/>
    </row>
    <row r="17" spans="2:5" ht="15">
      <c r="B17" s="33"/>
      <c r="C17" s="34"/>
      <c r="D17" s="34"/>
      <c r="E17" s="33"/>
    </row>
  </sheetData>
  <sheetProtection/>
  <mergeCells count="14">
    <mergeCell ref="B12:C12"/>
    <mergeCell ref="C13:E13"/>
    <mergeCell ref="C14:E15"/>
    <mergeCell ref="C16:E16"/>
    <mergeCell ref="E4:E5"/>
    <mergeCell ref="D4:D5"/>
    <mergeCell ref="B7:C7"/>
    <mergeCell ref="B8:C8"/>
    <mergeCell ref="B2:E2"/>
    <mergeCell ref="B4:C5"/>
    <mergeCell ref="B6:C6"/>
    <mergeCell ref="B9:C9"/>
    <mergeCell ref="B10:C10"/>
    <mergeCell ref="B11:C11"/>
  </mergeCells>
  <printOptions/>
  <pageMargins left="0.7" right="0.7" top="0.75" bottom="0.75" header="0.3" footer="0.3"/>
  <pageSetup orientation="landscape" paperSize="9" r:id="rId1"/>
  <ignoredErrors>
    <ignoredError sqref="B14 B16" numberStoredAsText="1"/>
  </ignoredErrors>
</worksheet>
</file>

<file path=xl/worksheets/sheet3.xml><?xml version="1.0" encoding="utf-8"?>
<worksheet xmlns="http://schemas.openxmlformats.org/spreadsheetml/2006/main" xmlns:r="http://schemas.openxmlformats.org/officeDocument/2006/relationships">
  <sheetPr>
    <tabColor theme="6" tint="0.5999900102615356"/>
  </sheetPr>
  <dimension ref="A1:K85"/>
  <sheetViews>
    <sheetView zoomScale="80" zoomScaleNormal="80" zoomScalePageLayoutView="0" workbookViewId="0" topLeftCell="A1">
      <selection activeCell="AG85" sqref="AG85"/>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bestFit="1" customWidth="1"/>
    <col min="42" max="42" width="24.57421875" style="1" bestFit="1" customWidth="1"/>
    <col min="43" max="16384" width="9.140625" style="1" customWidth="1"/>
  </cols>
  <sheetData>
    <row r="1" spans="6:10" ht="15">
      <c r="F1" s="12"/>
      <c r="G1" s="12"/>
      <c r="I1" s="12"/>
      <c r="J1" s="12"/>
    </row>
    <row r="2" spans="1:11" ht="15.75">
      <c r="A2" s="16" t="s">
        <v>145</v>
      </c>
      <c r="E2" s="31" t="s">
        <v>105</v>
      </c>
      <c r="F2" s="176">
        <v>42736</v>
      </c>
      <c r="G2" s="127"/>
      <c r="H2" s="41" t="s">
        <v>106</v>
      </c>
      <c r="I2" s="176">
        <v>43100</v>
      </c>
      <c r="J2" s="127"/>
      <c r="K2" s="11"/>
    </row>
    <row r="3" spans="6:10" ht="15">
      <c r="F3" s="13"/>
      <c r="G3" s="13"/>
      <c r="I3" s="13"/>
      <c r="J3" s="13"/>
    </row>
    <row r="4" spans="1:11" ht="42" customHeight="1">
      <c r="A4" s="174" t="s">
        <v>115</v>
      </c>
      <c r="B4" s="175"/>
      <c r="C4" s="175"/>
      <c r="D4" s="175"/>
      <c r="E4" s="175"/>
      <c r="F4" s="175"/>
      <c r="G4" s="175"/>
      <c r="H4" s="175"/>
      <c r="I4" s="175"/>
      <c r="J4" s="175"/>
      <c r="K4" s="177"/>
    </row>
    <row r="5" spans="1:11" ht="60" customHeight="1">
      <c r="A5" s="174" t="s">
        <v>187</v>
      </c>
      <c r="B5" s="175"/>
      <c r="C5" s="175"/>
      <c r="D5" s="175"/>
      <c r="E5" s="175"/>
      <c r="F5" s="175"/>
      <c r="G5" s="175"/>
      <c r="H5" s="175"/>
      <c r="I5" s="175"/>
      <c r="J5" s="175"/>
      <c r="K5" s="177"/>
    </row>
    <row r="7" spans="1:11" ht="15.75">
      <c r="A7" s="178" t="s">
        <v>146</v>
      </c>
      <c r="B7" s="178"/>
      <c r="C7" s="178"/>
      <c r="D7" s="178"/>
      <c r="E7" s="178"/>
      <c r="F7" s="178"/>
      <c r="G7" s="178"/>
      <c r="H7" s="178"/>
      <c r="I7" s="178"/>
      <c r="J7" s="178"/>
      <c r="K7" s="179"/>
    </row>
    <row r="8" spans="1:11" ht="15.75">
      <c r="A8" s="98"/>
      <c r="B8" s="98"/>
      <c r="C8" s="98"/>
      <c r="D8" s="98"/>
      <c r="E8" s="98"/>
      <c r="F8" s="98"/>
      <c r="G8" s="98"/>
      <c r="H8" s="98"/>
      <c r="I8" s="98"/>
      <c r="J8" s="98"/>
      <c r="K8" s="98"/>
    </row>
    <row r="9" spans="1:11" ht="15.75" customHeight="1">
      <c r="A9" s="99" t="s">
        <v>148</v>
      </c>
      <c r="B9" s="98"/>
      <c r="C9" s="98"/>
      <c r="D9" s="98"/>
      <c r="E9" s="98"/>
      <c r="F9" s="98"/>
      <c r="G9" s="98"/>
      <c r="H9" s="98"/>
      <c r="I9" s="98"/>
      <c r="J9" s="98"/>
      <c r="K9" s="98"/>
    </row>
    <row r="11" spans="1:10" ht="15">
      <c r="A11" s="1" t="s">
        <v>150</v>
      </c>
      <c r="H11" s="173">
        <v>0</v>
      </c>
      <c r="I11" s="173"/>
      <c r="J11" s="173"/>
    </row>
    <row r="13" spans="1:10" ht="15">
      <c r="A13" s="1" t="s">
        <v>147</v>
      </c>
      <c r="H13" s="171">
        <v>0</v>
      </c>
      <c r="I13" s="171"/>
      <c r="J13" s="171"/>
    </row>
    <row r="15" spans="1:10" ht="15">
      <c r="A15" s="1" t="s">
        <v>107</v>
      </c>
      <c r="H15" s="171">
        <v>0</v>
      </c>
      <c r="I15" s="171"/>
      <c r="J15" s="171"/>
    </row>
    <row r="17" spans="1:10" ht="15">
      <c r="A17" s="1" t="s">
        <v>149</v>
      </c>
      <c r="H17" s="171">
        <v>0</v>
      </c>
      <c r="I17" s="171"/>
      <c r="J17" s="171"/>
    </row>
    <row r="19" spans="1:10" ht="15">
      <c r="A19" s="1" t="s">
        <v>180</v>
      </c>
      <c r="H19" s="171">
        <v>0</v>
      </c>
      <c r="I19" s="171"/>
      <c r="J19" s="171"/>
    </row>
    <row r="21" spans="1:10" ht="15">
      <c r="A21" s="9" t="s">
        <v>156</v>
      </c>
      <c r="B21" s="44"/>
      <c r="H21" s="172">
        <f>H11+H13+H15+H17+H19</f>
        <v>0</v>
      </c>
      <c r="I21" s="172"/>
      <c r="J21" s="172"/>
    </row>
    <row r="22" spans="1:2" ht="15">
      <c r="A22" s="44"/>
      <c r="B22" s="44"/>
    </row>
    <row r="23" spans="1:11" ht="15.75" customHeight="1">
      <c r="A23" s="99" t="s">
        <v>151</v>
      </c>
      <c r="B23" s="42"/>
      <c r="C23" s="42"/>
      <c r="D23" s="42"/>
      <c r="E23" s="42"/>
      <c r="F23" s="42"/>
      <c r="G23" s="42"/>
      <c r="H23" s="42"/>
      <c r="I23" s="42"/>
      <c r="J23" s="42"/>
      <c r="K23" s="42"/>
    </row>
    <row r="25" spans="1:10" ht="15">
      <c r="A25" s="1" t="s">
        <v>108</v>
      </c>
      <c r="H25" s="171">
        <v>0</v>
      </c>
      <c r="I25" s="171"/>
      <c r="J25" s="171"/>
    </row>
    <row r="26" spans="8:10" ht="15">
      <c r="H26" s="12"/>
      <c r="I26" s="12"/>
      <c r="J26" s="12"/>
    </row>
    <row r="27" spans="1:11" ht="15">
      <c r="A27" s="1" t="s">
        <v>152</v>
      </c>
      <c r="G27" s="10"/>
      <c r="H27" s="171">
        <v>0</v>
      </c>
      <c r="I27" s="171"/>
      <c r="J27" s="171"/>
      <c r="K27" s="11"/>
    </row>
    <row r="28" spans="8:10" ht="15">
      <c r="H28" s="13"/>
      <c r="I28" s="13"/>
      <c r="J28" s="13"/>
    </row>
    <row r="29" spans="1:10" ht="15">
      <c r="A29" s="1" t="s">
        <v>153</v>
      </c>
      <c r="H29" s="171">
        <v>0</v>
      </c>
      <c r="I29" s="171"/>
      <c r="J29" s="171"/>
    </row>
    <row r="31" spans="1:10" ht="15">
      <c r="A31" s="1" t="s">
        <v>154</v>
      </c>
      <c r="H31" s="171">
        <v>0</v>
      </c>
      <c r="I31" s="171"/>
      <c r="J31" s="171"/>
    </row>
    <row r="33" spans="1:10" ht="15">
      <c r="A33" s="9" t="s">
        <v>155</v>
      </c>
      <c r="H33" s="172">
        <f>H25+H27+H29+H31</f>
        <v>0</v>
      </c>
      <c r="I33" s="172"/>
      <c r="J33" s="172"/>
    </row>
    <row r="35" ht="15.75" customHeight="1">
      <c r="A35" s="99" t="s">
        <v>157</v>
      </c>
    </row>
    <row r="37" spans="1:10" ht="15">
      <c r="A37" s="1" t="s">
        <v>109</v>
      </c>
      <c r="H37" s="171">
        <v>0</v>
      </c>
      <c r="I37" s="171"/>
      <c r="J37" s="171"/>
    </row>
    <row r="39" spans="1:10" ht="15">
      <c r="A39" s="1" t="s">
        <v>110</v>
      </c>
      <c r="H39" s="171">
        <v>0</v>
      </c>
      <c r="I39" s="171"/>
      <c r="J39" s="171"/>
    </row>
    <row r="41" spans="1:10" ht="15">
      <c r="A41" s="1" t="s">
        <v>111</v>
      </c>
      <c r="H41" s="171">
        <v>0</v>
      </c>
      <c r="I41" s="171"/>
      <c r="J41" s="171"/>
    </row>
    <row r="43" spans="1:10" ht="15">
      <c r="A43" s="9" t="s">
        <v>158</v>
      </c>
      <c r="H43" s="172">
        <f>H37+H39+H41</f>
        <v>0</v>
      </c>
      <c r="I43" s="172"/>
      <c r="J43" s="172"/>
    </row>
    <row r="44" spans="1:10" ht="15">
      <c r="A44" s="9"/>
      <c r="H44" s="45"/>
      <c r="I44" s="45"/>
      <c r="J44" s="45"/>
    </row>
    <row r="45" spans="1:10" ht="15">
      <c r="A45" s="9" t="s">
        <v>159</v>
      </c>
      <c r="H45" s="180">
        <f>H43+H33+H21</f>
        <v>0</v>
      </c>
      <c r="I45" s="180"/>
      <c r="J45" s="180"/>
    </row>
    <row r="47" ht="15.75">
      <c r="A47" s="43" t="s">
        <v>160</v>
      </c>
    </row>
    <row r="49" spans="1:10" ht="15">
      <c r="A49" s="1" t="s">
        <v>161</v>
      </c>
      <c r="H49" s="171">
        <v>0</v>
      </c>
      <c r="I49" s="171"/>
      <c r="J49" s="171"/>
    </row>
    <row r="51" spans="1:10" ht="15">
      <c r="A51" s="1" t="s">
        <v>162</v>
      </c>
      <c r="H51" s="171">
        <v>0</v>
      </c>
      <c r="I51" s="171"/>
      <c r="J51" s="171"/>
    </row>
    <row r="53" spans="1:10" ht="15">
      <c r="A53" s="1" t="s">
        <v>163</v>
      </c>
      <c r="H53" s="171">
        <v>0</v>
      </c>
      <c r="I53" s="171"/>
      <c r="J53" s="171"/>
    </row>
    <row r="55" spans="1:10" ht="15">
      <c r="A55" s="1" t="s">
        <v>188</v>
      </c>
      <c r="H55" s="171">
        <v>0</v>
      </c>
      <c r="I55" s="171"/>
      <c r="J55" s="171"/>
    </row>
    <row r="57" spans="1:10" ht="15">
      <c r="A57" s="1" t="s">
        <v>164</v>
      </c>
      <c r="H57" s="171">
        <v>0</v>
      </c>
      <c r="I57" s="171"/>
      <c r="J57" s="171"/>
    </row>
    <row r="59" spans="1:10" ht="15">
      <c r="A59" s="1" t="s">
        <v>165</v>
      </c>
      <c r="H59" s="171">
        <v>0</v>
      </c>
      <c r="I59" s="171"/>
      <c r="J59" s="171"/>
    </row>
    <row r="61" spans="1:10" ht="15">
      <c r="A61" s="1" t="s">
        <v>167</v>
      </c>
      <c r="H61" s="171">
        <v>0</v>
      </c>
      <c r="I61" s="171"/>
      <c r="J61" s="171"/>
    </row>
    <row r="62" spans="8:10" ht="6" customHeight="1">
      <c r="H62" s="12"/>
      <c r="I62" s="12"/>
      <c r="J62" s="12"/>
    </row>
    <row r="63" spans="1:11" ht="15">
      <c r="A63" s="1" t="s">
        <v>166</v>
      </c>
      <c r="G63" s="10"/>
      <c r="H63" s="145"/>
      <c r="I63" s="145"/>
      <c r="J63" s="145"/>
      <c r="K63" s="11"/>
    </row>
    <row r="64" spans="8:10" ht="15">
      <c r="H64" s="13"/>
      <c r="I64" s="13"/>
      <c r="J64" s="13"/>
    </row>
    <row r="65" spans="1:10" ht="15">
      <c r="A65" s="9" t="s">
        <v>112</v>
      </c>
      <c r="H65" s="180">
        <f>H49+H51+H53+H55+H57+H59+H61</f>
        <v>0</v>
      </c>
      <c r="I65" s="180"/>
      <c r="J65" s="180"/>
    </row>
    <row r="67" spans="1:10" ht="15">
      <c r="A67" s="9" t="s">
        <v>189</v>
      </c>
      <c r="H67" s="172">
        <f>H65-H55</f>
        <v>0</v>
      </c>
      <c r="I67" s="172"/>
      <c r="J67" s="172"/>
    </row>
    <row r="69" spans="1:10" ht="15" customHeight="1">
      <c r="A69" s="181" t="s">
        <v>168</v>
      </c>
      <c r="B69" s="182"/>
      <c r="C69" s="182"/>
      <c r="D69" s="182"/>
      <c r="E69" s="182"/>
      <c r="F69" s="182"/>
      <c r="G69" s="182"/>
      <c r="H69" s="182"/>
      <c r="I69" s="182"/>
      <c r="J69" s="183"/>
    </row>
    <row r="70" spans="1:10" ht="15">
      <c r="A70" s="184"/>
      <c r="B70" s="185"/>
      <c r="C70" s="185"/>
      <c r="D70" s="185"/>
      <c r="E70" s="185"/>
      <c r="F70" s="185"/>
      <c r="G70" s="185"/>
      <c r="H70" s="185"/>
      <c r="I70" s="185"/>
      <c r="J70" s="186"/>
    </row>
    <row r="71" spans="1:10" ht="15">
      <c r="A71" s="187"/>
      <c r="B71" s="188"/>
      <c r="C71" s="188"/>
      <c r="D71" s="188"/>
      <c r="E71" s="188"/>
      <c r="F71" s="188"/>
      <c r="G71" s="188"/>
      <c r="H71" s="188"/>
      <c r="I71" s="188"/>
      <c r="J71" s="189"/>
    </row>
    <row r="72" spans="3:10" ht="15">
      <c r="C72" s="12"/>
      <c r="D72" s="12"/>
      <c r="E72" s="12"/>
      <c r="F72" s="12"/>
      <c r="G72" s="12"/>
      <c r="H72" s="13"/>
      <c r="I72" s="13"/>
      <c r="J72" s="13"/>
    </row>
    <row r="73" spans="3:10" ht="15">
      <c r="C73" s="12"/>
      <c r="D73" s="12"/>
      <c r="E73" s="12"/>
      <c r="F73" s="12"/>
      <c r="G73" s="12"/>
      <c r="H73" s="12"/>
      <c r="I73" s="12"/>
      <c r="J73" s="12"/>
    </row>
    <row r="74" spans="1:11" ht="15">
      <c r="A74" s="1" t="s">
        <v>113</v>
      </c>
      <c r="B74" s="10"/>
      <c r="C74" s="137"/>
      <c r="D74" s="137"/>
      <c r="E74" s="137"/>
      <c r="F74" s="137"/>
      <c r="G74" s="137"/>
      <c r="H74" s="137"/>
      <c r="I74" s="137"/>
      <c r="J74" s="137"/>
      <c r="K74" s="11"/>
    </row>
    <row r="75" spans="3:10" ht="15">
      <c r="C75" s="110"/>
      <c r="D75" s="110"/>
      <c r="E75" s="110"/>
      <c r="F75" s="110"/>
      <c r="G75" s="110"/>
      <c r="H75" s="110"/>
      <c r="I75" s="110"/>
      <c r="J75" s="110"/>
    </row>
    <row r="76" spans="1:11" ht="15">
      <c r="A76" s="1" t="s">
        <v>114</v>
      </c>
      <c r="B76" s="10"/>
      <c r="C76" s="137"/>
      <c r="D76" s="137"/>
      <c r="E76" s="137"/>
      <c r="F76" s="137"/>
      <c r="G76" s="137"/>
      <c r="H76" s="137"/>
      <c r="I76" s="137"/>
      <c r="J76" s="137"/>
      <c r="K76" s="11"/>
    </row>
    <row r="77" spans="3:10" ht="15">
      <c r="C77" s="110"/>
      <c r="D77" s="110"/>
      <c r="E77" s="110"/>
      <c r="F77" s="110"/>
      <c r="G77" s="111"/>
      <c r="H77" s="111"/>
      <c r="I77" s="111"/>
      <c r="J77" s="111"/>
    </row>
    <row r="78" spans="1:10" ht="15">
      <c r="A78" s="1" t="s">
        <v>59</v>
      </c>
      <c r="B78" s="10"/>
      <c r="C78" s="137"/>
      <c r="D78" s="137"/>
      <c r="E78" s="137"/>
      <c r="F78" s="137"/>
      <c r="G78" s="122"/>
      <c r="H78" s="114"/>
      <c r="I78" s="114"/>
      <c r="J78" s="114"/>
    </row>
    <row r="79" spans="3:10" ht="15">
      <c r="C79" s="110"/>
      <c r="D79" s="110"/>
      <c r="E79" s="110"/>
      <c r="F79" s="110"/>
      <c r="G79" s="113"/>
      <c r="H79" s="113"/>
      <c r="I79" s="113"/>
      <c r="J79" s="113"/>
    </row>
    <row r="80" spans="1:11" ht="15">
      <c r="A80" s="1" t="s">
        <v>64</v>
      </c>
      <c r="B80" s="10"/>
      <c r="C80" s="137"/>
      <c r="D80" s="137"/>
      <c r="E80" s="137"/>
      <c r="F80" s="137"/>
      <c r="G80" s="137"/>
      <c r="H80" s="137"/>
      <c r="I80" s="137"/>
      <c r="J80" s="137"/>
      <c r="K80" s="11"/>
    </row>
    <row r="81" spans="3:10" ht="15">
      <c r="C81" s="13"/>
      <c r="D81" s="13"/>
      <c r="E81" s="13"/>
      <c r="F81" s="13"/>
      <c r="G81" s="13"/>
      <c r="H81" s="13"/>
      <c r="I81" s="13"/>
      <c r="J81" s="13"/>
    </row>
    <row r="82" spans="1:11" ht="15">
      <c r="A82" s="10" t="s">
        <v>169</v>
      </c>
      <c r="K82" s="11"/>
    </row>
    <row r="83" spans="1:11" ht="15">
      <c r="A83" s="10"/>
      <c r="K83" s="11"/>
    </row>
    <row r="84" spans="1:10" ht="45" customHeight="1">
      <c r="A84" s="174" t="s">
        <v>181</v>
      </c>
      <c r="B84" s="175"/>
      <c r="C84" s="175"/>
      <c r="D84" s="175"/>
      <c r="E84" s="175"/>
      <c r="F84" s="175"/>
      <c r="G84" s="175"/>
      <c r="H84" s="175"/>
      <c r="I84" s="175"/>
      <c r="J84" s="175"/>
    </row>
    <row r="85" spans="3:10" ht="15">
      <c r="C85" s="12"/>
      <c r="D85" s="12"/>
      <c r="E85" s="12"/>
      <c r="F85" s="12"/>
      <c r="G85" s="12"/>
      <c r="H85" s="12"/>
      <c r="I85" s="12"/>
      <c r="J85" s="12"/>
    </row>
  </sheetData>
  <sheetProtection/>
  <mergeCells count="37">
    <mergeCell ref="H41:J41"/>
    <mergeCell ref="H55:J55"/>
    <mergeCell ref="H57:J57"/>
    <mergeCell ref="H63:J63"/>
    <mergeCell ref="H45:J45"/>
    <mergeCell ref="H49:J49"/>
    <mergeCell ref="H59:J59"/>
    <mergeCell ref="H65:J65"/>
    <mergeCell ref="A69:J71"/>
    <mergeCell ref="H19:J19"/>
    <mergeCell ref="C74:J74"/>
    <mergeCell ref="C76:J76"/>
    <mergeCell ref="C78:F78"/>
    <mergeCell ref="H29:J29"/>
    <mergeCell ref="H25:J25"/>
    <mergeCell ref="H51:J51"/>
    <mergeCell ref="H53:J53"/>
    <mergeCell ref="C80:J80"/>
    <mergeCell ref="H67:J67"/>
    <mergeCell ref="A84:J84"/>
    <mergeCell ref="H43:J43"/>
    <mergeCell ref="F2:G2"/>
    <mergeCell ref="I2:J2"/>
    <mergeCell ref="A4:K4"/>
    <mergeCell ref="A5:K5"/>
    <mergeCell ref="A7:K7"/>
    <mergeCell ref="H15:J15"/>
    <mergeCell ref="H13:J13"/>
    <mergeCell ref="H17:J17"/>
    <mergeCell ref="H21:J21"/>
    <mergeCell ref="H61:J61"/>
    <mergeCell ref="H27:J27"/>
    <mergeCell ref="H11:J11"/>
    <mergeCell ref="H33:J33"/>
    <mergeCell ref="H37:J37"/>
    <mergeCell ref="H39:J39"/>
    <mergeCell ref="H31:J31"/>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3" footer="0.3"/>
  <pageSetup orientation="portrait" paperSize="9" scale="70" r:id="rId1"/>
</worksheet>
</file>

<file path=xl/worksheets/sheet4.xml><?xml version="1.0" encoding="utf-8"?>
<worksheet xmlns="http://schemas.openxmlformats.org/spreadsheetml/2006/main" xmlns:r="http://schemas.openxmlformats.org/officeDocument/2006/relationships">
  <sheetPr>
    <tabColor theme="1"/>
  </sheetPr>
  <dimension ref="B1:AR7"/>
  <sheetViews>
    <sheetView zoomScale="80" zoomScaleNormal="80" zoomScalePageLayoutView="0" workbookViewId="0" topLeftCell="B1">
      <selection activeCell="C18" sqref="C18"/>
    </sheetView>
  </sheetViews>
  <sheetFormatPr defaultColWidth="9.140625" defaultRowHeight="15"/>
  <cols>
    <col min="1" max="1" width="0"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14" width="9.140625" style="1" hidden="1" customWidth="1"/>
    <col min="15" max="15" width="16.8515625" style="1" customWidth="1"/>
    <col min="16" max="16" width="0" style="1" hidden="1" customWidth="1"/>
    <col min="17" max="18" width="12.57421875" style="1" customWidth="1"/>
    <col min="19" max="21" width="9.140625" style="1" hidden="1" customWidth="1"/>
    <col min="22" max="24" width="14.57421875" style="1" customWidth="1"/>
    <col min="25" max="30" width="18.7109375" style="1" customWidth="1"/>
    <col min="31" max="31" width="20.140625" style="1" customWidth="1"/>
    <col min="32" max="33" width="18.7109375" style="1" customWidth="1"/>
    <col min="34" max="34" width="16.28125" style="1" customWidth="1"/>
    <col min="35" max="35" width="9.140625" style="1" hidden="1" customWidth="1"/>
    <col min="36" max="36" width="17.7109375" style="1" customWidth="1"/>
    <col min="37" max="37" width="0" style="1" hidden="1" customWidth="1"/>
    <col min="38" max="38" width="21.28125" style="1" customWidth="1"/>
    <col min="39" max="40" width="17.57421875" style="1" customWidth="1"/>
    <col min="41" max="41" width="18.140625" style="1" customWidth="1"/>
    <col min="42" max="44" width="0" style="1" hidden="1" customWidth="1"/>
    <col min="45" max="48" width="9.140625" style="1" customWidth="1"/>
    <col min="49" max="49" width="9.57421875" style="1" bestFit="1" customWidth="1"/>
    <col min="50" max="16384" width="9.140625" style="1" customWidth="1"/>
  </cols>
  <sheetData>
    <row r="1" spans="2:44" s="51" customFormat="1" ht="15">
      <c r="B1" s="52" t="s">
        <v>0</v>
      </c>
      <c r="C1" s="53">
        <v>2017</v>
      </c>
      <c r="F1" s="54"/>
      <c r="AL1" s="192" t="s">
        <v>1</v>
      </c>
      <c r="AP1" s="55"/>
      <c r="AQ1" s="56"/>
      <c r="AR1" s="56"/>
    </row>
    <row r="2" spans="2:44" s="57" customFormat="1" ht="16.5">
      <c r="B2" s="52" t="s">
        <v>2</v>
      </c>
      <c r="C2" s="53">
        <f>'[3]Ambito'!B2</f>
        <v>0</v>
      </c>
      <c r="D2" s="58" t="str">
        <f>IF(C2,"null","ATTENZIONE!!! MANCA LA DENOMINAZIONE DELL'AMBITO - Selezionarlo dal menù a tendina nel foglio Ambito")</f>
        <v>ATTENZIONE!!! MANCA LA DENOMINAZIONE DELL'AMBITO - Selezionarlo dal menù a tendina nel foglio Ambito</v>
      </c>
      <c r="F2" s="59"/>
      <c r="AL2" s="192"/>
      <c r="AP2" s="55"/>
      <c r="AQ2" s="60"/>
      <c r="AR2" s="60"/>
    </row>
    <row r="3" spans="2:44" s="61" customFormat="1" ht="17.25" thickBot="1">
      <c r="B3" s="52" t="s">
        <v>3</v>
      </c>
      <c r="C3" s="53" t="str">
        <f>'[3]Ambito'!B3</f>
        <v> </v>
      </c>
      <c r="E3" s="52"/>
      <c r="F3" s="59"/>
      <c r="G3" s="57"/>
      <c r="H3" s="57"/>
      <c r="I3" s="57"/>
      <c r="J3" s="57"/>
      <c r="K3" s="57"/>
      <c r="L3" s="57"/>
      <c r="M3" s="57"/>
      <c r="N3" s="57"/>
      <c r="O3" s="57"/>
      <c r="P3" s="57"/>
      <c r="R3" s="57"/>
      <c r="AL3" s="193"/>
      <c r="AP3" s="55"/>
      <c r="AQ3" s="62"/>
      <c r="AR3" s="62"/>
    </row>
    <row r="4" spans="2:44" s="61" customFormat="1" ht="15" customHeight="1" thickBot="1">
      <c r="B4" s="52" t="s">
        <v>4</v>
      </c>
      <c r="C4" s="63" t="s">
        <v>117</v>
      </c>
      <c r="D4" s="53" t="s">
        <v>118</v>
      </c>
      <c r="F4" s="64"/>
      <c r="G4" s="65"/>
      <c r="H4" s="65"/>
      <c r="I4" s="65"/>
      <c r="J4" s="66"/>
      <c r="K4" s="65"/>
      <c r="L4" s="65"/>
      <c r="M4" s="67">
        <f>SUM(M7:M300)</f>
        <v>0</v>
      </c>
      <c r="N4" s="67">
        <f>SUM(N7:N300)</f>
        <v>0</v>
      </c>
      <c r="O4" s="68">
        <f>SUM(O7:O300)</f>
        <v>0</v>
      </c>
      <c r="P4" s="68"/>
      <c r="Q4" s="68">
        <f aca="true" t="shared" si="0" ref="Q4:AJ4">SUM(Q7:Q300)</f>
        <v>0</v>
      </c>
      <c r="R4" s="68">
        <f t="shared" si="0"/>
        <v>0</v>
      </c>
      <c r="S4" s="68">
        <f t="shared" si="0"/>
        <v>0</v>
      </c>
      <c r="T4" s="68">
        <f t="shared" si="0"/>
        <v>0</v>
      </c>
      <c r="U4" s="68">
        <f t="shared" si="0"/>
        <v>0</v>
      </c>
      <c r="V4" s="68">
        <f t="shared" si="0"/>
        <v>0</v>
      </c>
      <c r="W4" s="67">
        <f t="shared" si="0"/>
        <v>0</v>
      </c>
      <c r="X4" s="68">
        <f t="shared" si="0"/>
        <v>0</v>
      </c>
      <c r="Y4" s="69">
        <f t="shared" si="0"/>
        <v>0</v>
      </c>
      <c r="Z4" s="69">
        <f t="shared" si="0"/>
        <v>0</v>
      </c>
      <c r="AA4" s="69">
        <f t="shared" si="0"/>
        <v>0</v>
      </c>
      <c r="AB4" s="69">
        <f t="shared" si="0"/>
        <v>0</v>
      </c>
      <c r="AC4" s="69">
        <f t="shared" si="0"/>
        <v>0</v>
      </c>
      <c r="AD4" s="69">
        <f t="shared" si="0"/>
        <v>0</v>
      </c>
      <c r="AE4" s="69">
        <f t="shared" si="0"/>
        <v>0</v>
      </c>
      <c r="AF4" s="69">
        <f t="shared" si="0"/>
        <v>0</v>
      </c>
      <c r="AG4" s="69">
        <f t="shared" si="0"/>
        <v>0</v>
      </c>
      <c r="AH4" s="69">
        <f t="shared" si="0"/>
        <v>0</v>
      </c>
      <c r="AI4" s="69">
        <f t="shared" si="0"/>
        <v>0</v>
      </c>
      <c r="AJ4" s="69">
        <f t="shared" si="0"/>
        <v>0</v>
      </c>
      <c r="AK4" s="69">
        <f>SUM(AK7:AK299)</f>
        <v>0</v>
      </c>
      <c r="AL4" s="70">
        <f>SUM(AL7:AL300)</f>
        <v>0</v>
      </c>
      <c r="AM4" s="69">
        <f>SUM(AM7:AM300)</f>
        <v>0</v>
      </c>
      <c r="AN4" s="69">
        <f>SUM(AN7:AN300)</f>
        <v>0</v>
      </c>
      <c r="AO4" s="69">
        <f>SUM(AO7:AO300)</f>
        <v>0</v>
      </c>
      <c r="AP4" s="55"/>
      <c r="AQ4" s="62"/>
      <c r="AR4" s="62"/>
    </row>
    <row r="5" spans="2:44" s="71" customFormat="1" ht="21.75" customHeight="1" thickBot="1">
      <c r="B5" s="190" t="s">
        <v>5</v>
      </c>
      <c r="C5" s="191"/>
      <c r="D5" s="191"/>
      <c r="E5" s="191"/>
      <c r="F5" s="191"/>
      <c r="G5" s="191"/>
      <c r="H5" s="191"/>
      <c r="I5" s="194"/>
      <c r="J5" s="72"/>
      <c r="K5" s="72"/>
      <c r="L5" s="72"/>
      <c r="M5" s="190" t="s">
        <v>6</v>
      </c>
      <c r="N5" s="194"/>
      <c r="O5" s="190" t="s">
        <v>7</v>
      </c>
      <c r="P5" s="191"/>
      <c r="Q5" s="191"/>
      <c r="R5" s="191"/>
      <c r="S5" s="191"/>
      <c r="T5" s="190" t="s">
        <v>8</v>
      </c>
      <c r="U5" s="194"/>
      <c r="V5" s="190" t="s">
        <v>9</v>
      </c>
      <c r="W5" s="191"/>
      <c r="X5" s="194"/>
      <c r="Y5" s="191" t="s">
        <v>10</v>
      </c>
      <c r="Z5" s="191"/>
      <c r="AA5" s="191"/>
      <c r="AB5" s="191"/>
      <c r="AC5" s="191"/>
      <c r="AD5" s="190" t="s">
        <v>11</v>
      </c>
      <c r="AE5" s="191"/>
      <c r="AF5" s="191"/>
      <c r="AG5" s="191"/>
      <c r="AH5" s="191"/>
      <c r="AI5" s="191"/>
      <c r="AJ5" s="191"/>
      <c r="AK5" s="73"/>
      <c r="AL5" s="195" t="s">
        <v>193</v>
      </c>
      <c r="AM5" s="190" t="s">
        <v>12</v>
      </c>
      <c r="AN5" s="191"/>
      <c r="AO5" s="191"/>
      <c r="AP5" s="55"/>
      <c r="AQ5" s="74"/>
      <c r="AR5" s="74"/>
    </row>
    <row r="6" spans="2:44" s="71" customFormat="1" ht="69" customHeight="1">
      <c r="B6" s="75" t="s">
        <v>13</v>
      </c>
      <c r="C6" s="75" t="s">
        <v>14</v>
      </c>
      <c r="D6" s="75" t="s">
        <v>15</v>
      </c>
      <c r="E6" s="75" t="s">
        <v>16</v>
      </c>
      <c r="F6" s="76" t="s">
        <v>17</v>
      </c>
      <c r="G6" s="77" t="s">
        <v>18</v>
      </c>
      <c r="H6" s="75" t="s">
        <v>19</v>
      </c>
      <c r="I6" s="78" t="s">
        <v>20</v>
      </c>
      <c r="J6" s="79" t="s">
        <v>21</v>
      </c>
      <c r="K6" s="79" t="s">
        <v>22</v>
      </c>
      <c r="L6" s="79" t="s">
        <v>23</v>
      </c>
      <c r="M6" s="79" t="s">
        <v>24</v>
      </c>
      <c r="N6" s="80" t="s">
        <v>25</v>
      </c>
      <c r="O6" s="81" t="s">
        <v>26</v>
      </c>
      <c r="P6" s="81" t="s">
        <v>27</v>
      </c>
      <c r="Q6" s="82" t="s">
        <v>28</v>
      </c>
      <c r="R6" s="80" t="s">
        <v>29</v>
      </c>
      <c r="S6" s="83" t="s">
        <v>30</v>
      </c>
      <c r="T6" s="83" t="s">
        <v>31</v>
      </c>
      <c r="U6" s="83" t="s">
        <v>32</v>
      </c>
      <c r="V6" s="81" t="s">
        <v>33</v>
      </c>
      <c r="W6" s="79" t="s">
        <v>34</v>
      </c>
      <c r="X6" s="80" t="s">
        <v>35</v>
      </c>
      <c r="Y6" s="79" t="s">
        <v>36</v>
      </c>
      <c r="Z6" s="79" t="s">
        <v>37</v>
      </c>
      <c r="AA6" s="79" t="s">
        <v>38</v>
      </c>
      <c r="AB6" s="79" t="s">
        <v>39</v>
      </c>
      <c r="AC6" s="80" t="s">
        <v>40</v>
      </c>
      <c r="AD6" s="79" t="s">
        <v>41</v>
      </c>
      <c r="AE6" s="79" t="s">
        <v>194</v>
      </c>
      <c r="AF6" s="79" t="s">
        <v>42</v>
      </c>
      <c r="AG6" s="79" t="s">
        <v>43</v>
      </c>
      <c r="AH6" s="79" t="s">
        <v>44</v>
      </c>
      <c r="AI6" s="79" t="s">
        <v>45</v>
      </c>
      <c r="AJ6" s="80" t="s">
        <v>46</v>
      </c>
      <c r="AL6" s="196"/>
      <c r="AM6" s="84" t="s">
        <v>47</v>
      </c>
      <c r="AN6" s="79" t="s">
        <v>48</v>
      </c>
      <c r="AO6" s="82" t="s">
        <v>49</v>
      </c>
      <c r="AP6" s="55"/>
      <c r="AQ6" s="74"/>
      <c r="AR6" s="74"/>
    </row>
    <row r="7" spans="2:41" ht="15">
      <c r="B7" s="125">
        <f>CAH!C26</f>
        <v>0</v>
      </c>
      <c r="C7" s="1">
        <f>CAH!C10</f>
        <v>0</v>
      </c>
      <c r="D7" s="126">
        <f>CAH!C12</f>
        <v>0</v>
      </c>
      <c r="E7" s="126">
        <f>CAH!C30</f>
        <v>0</v>
      </c>
      <c r="F7" s="1">
        <f>CAH!C34</f>
        <v>0</v>
      </c>
      <c r="G7" s="48"/>
      <c r="H7" s="1">
        <f>CAH!A50</f>
        <v>0</v>
      </c>
      <c r="O7" s="1">
        <f>CAH!E58</f>
        <v>0</v>
      </c>
      <c r="Q7" s="1">
        <f>CAH!K67</f>
        <v>0</v>
      </c>
      <c r="R7" s="1">
        <f>CAH!B75</f>
        <v>0</v>
      </c>
      <c r="T7" s="48"/>
      <c r="U7" s="48"/>
      <c r="V7" s="1">
        <f>Personale!D7</f>
        <v>0</v>
      </c>
      <c r="W7" s="1">
        <f>Personale!E7</f>
        <v>0</v>
      </c>
      <c r="X7" s="1">
        <f>Personale!D10</f>
        <v>0</v>
      </c>
      <c r="Y7" s="46">
        <f>Dati_Economici!H13</f>
        <v>0</v>
      </c>
      <c r="Z7" s="46">
        <f>Dati_Economici!H11+Dati_Economici!H15+Dati_Economici!H17+Dati_Economici!H19</f>
        <v>0</v>
      </c>
      <c r="AA7" s="47">
        <f>SUM(Y7:Z7)</f>
        <v>0</v>
      </c>
      <c r="AB7" s="46">
        <f>Dati_Economici!H33</f>
        <v>0</v>
      </c>
      <c r="AC7" s="46">
        <f>Dati_Economici!H43</f>
        <v>0</v>
      </c>
      <c r="AD7" s="46">
        <f>Dati_Economici!H49</f>
        <v>0</v>
      </c>
      <c r="AE7" s="46">
        <f>Dati_Economici!H51+Dati_Economici!H53</f>
        <v>0</v>
      </c>
      <c r="AF7" s="46">
        <f>Dati_Economici!H61</f>
        <v>0</v>
      </c>
      <c r="AG7" s="46">
        <f>Dati_Economici!H55</f>
        <v>0</v>
      </c>
      <c r="AH7" s="46">
        <f>Dati_Economici!H57</f>
        <v>0</v>
      </c>
      <c r="AI7" s="46"/>
      <c r="AJ7" s="46">
        <f>Dati_Economici!H59</f>
        <v>0</v>
      </c>
      <c r="AM7" s="47">
        <f>SUM(AA7:AC7)</f>
        <v>0</v>
      </c>
      <c r="AN7" s="47">
        <f>SUM(AD7:AF7)</f>
        <v>0</v>
      </c>
      <c r="AO7" s="47">
        <f>SUM(AG7:AJ7)</f>
        <v>0</v>
      </c>
    </row>
  </sheetData>
  <sheetProtection password="CD18" sheet="1"/>
  <mergeCells count="10">
    <mergeCell ref="AM5:AO5"/>
    <mergeCell ref="AL1:AL3"/>
    <mergeCell ref="B5:I5"/>
    <mergeCell ref="M5:N5"/>
    <mergeCell ref="O5:S5"/>
    <mergeCell ref="T5:U5"/>
    <mergeCell ref="V5:X5"/>
    <mergeCell ref="Y5:AC5"/>
    <mergeCell ref="AD5:AJ5"/>
    <mergeCell ref="AL5:AL6"/>
  </mergeCells>
  <conditionalFormatting sqref="C2">
    <cfRule type="cellIs" priority="1" dxfId="2" operator="equal" stopIfTrue="1">
      <formula>0</formula>
    </cfRule>
  </conditionalFormatting>
  <conditionalFormatting sqref="D2">
    <cfRule type="containsErrors" priority="2" dxfId="2">
      <formula>ISERROR(D2)</formula>
    </cfRule>
  </conditionalFormatting>
  <dataValidations count="1">
    <dataValidation allowBlank="1" showErrorMessage="1" sqref="H6"/>
  </dataValidations>
  <printOptions/>
  <pageMargins left="0.7" right="0.7" top="0.75" bottom="0.75" header="0.3" footer="0.3"/>
  <pageSetup orientation="landscape" paperSize="9" scale="75" r:id="rId1"/>
</worksheet>
</file>

<file path=xl/worksheets/sheet5.xml><?xml version="1.0" encoding="utf-8"?>
<worksheet xmlns="http://schemas.openxmlformats.org/spreadsheetml/2006/main" xmlns:r="http://schemas.openxmlformats.org/officeDocument/2006/relationships">
  <sheetPr>
    <tabColor theme="1"/>
  </sheetPr>
  <dimension ref="A1:O9"/>
  <sheetViews>
    <sheetView zoomScale="80" zoomScaleNormal="80" zoomScalePageLayoutView="0" workbookViewId="0" topLeftCell="A1">
      <selection activeCell="E33" sqref="E33"/>
    </sheetView>
  </sheetViews>
  <sheetFormatPr defaultColWidth="9.140625" defaultRowHeight="15"/>
  <cols>
    <col min="1" max="1" width="18.28125" style="4" customWidth="1"/>
    <col min="2" max="2" width="31.28125" style="5" customWidth="1"/>
    <col min="3" max="3" width="28.8515625" style="5" customWidth="1"/>
    <col min="4" max="4" width="17.7109375" style="6" customWidth="1"/>
    <col min="5" max="5" width="18.7109375" style="7" customWidth="1"/>
    <col min="6" max="6" width="16.57421875" style="7" customWidth="1"/>
    <col min="7" max="7" width="17.28125" style="7" customWidth="1"/>
    <col min="8" max="8" width="17.28125" style="8" customWidth="1"/>
    <col min="9" max="16384" width="9.140625" style="4" customWidth="1"/>
  </cols>
  <sheetData>
    <row r="1" spans="1:8" s="94" customFormat="1" ht="78" customHeight="1">
      <c r="A1" s="85" t="s">
        <v>50</v>
      </c>
      <c r="B1" s="92" t="s">
        <v>51</v>
      </c>
      <c r="C1" s="2" t="s">
        <v>52</v>
      </c>
      <c r="D1" s="85" t="s">
        <v>119</v>
      </c>
      <c r="E1" s="85" t="s">
        <v>120</v>
      </c>
      <c r="F1" s="93" t="s">
        <v>121</v>
      </c>
      <c r="G1" s="3" t="s">
        <v>195</v>
      </c>
      <c r="H1" s="3" t="s">
        <v>122</v>
      </c>
    </row>
    <row r="2" spans="1:8" s="91" customFormat="1" ht="15">
      <c r="A2" s="124">
        <f>CAH!C26</f>
        <v>0</v>
      </c>
      <c r="B2" s="87">
        <f>CAH!C10</f>
        <v>0</v>
      </c>
      <c r="C2" s="86">
        <f>CAH!C14</f>
        <v>0</v>
      </c>
      <c r="D2" s="88">
        <f>CAH!K65</f>
        <v>0</v>
      </c>
      <c r="E2" s="89">
        <f>Dati_Economici!H13+Dati_Economici!H11</f>
        <v>0</v>
      </c>
      <c r="F2" s="89">
        <f>Dati_Economici!H15+Dati_Economici!H17+Dati_Economici!H19+Dati_Economici!H33+Dati_Economici!H43</f>
        <v>0</v>
      </c>
      <c r="G2" s="90">
        <f>Dati_Economici!H67</f>
        <v>0</v>
      </c>
      <c r="H2" s="95">
        <f>E2+F2-G2</f>
        <v>0</v>
      </c>
    </row>
    <row r="3" spans="1:8" s="91" customFormat="1" ht="15">
      <c r="A3" s="86"/>
      <c r="B3" s="87"/>
      <c r="C3" s="86"/>
      <c r="D3" s="88"/>
      <c r="E3" s="89"/>
      <c r="F3" s="89"/>
      <c r="G3" s="90"/>
      <c r="H3" s="90"/>
    </row>
    <row r="9" spans="1:15" s="7" customFormat="1" ht="9" customHeight="1">
      <c r="A9" s="4"/>
      <c r="B9" s="5"/>
      <c r="C9" s="5"/>
      <c r="D9" s="6"/>
      <c r="H9" s="8"/>
      <c r="I9" s="4"/>
      <c r="J9" s="4"/>
      <c r="K9" s="4"/>
      <c r="L9" s="4"/>
      <c r="M9" s="4"/>
      <c r="N9" s="4"/>
      <c r="O9" s="4"/>
    </row>
  </sheetData>
  <sheetProtection password="CD18" sheet="1"/>
  <printOptions horizontalCentered="1"/>
  <pageMargins left="0.2362204724409449" right="0.1968503937007874" top="0.7874015748031497" bottom="0.7086614173228347" header="0.7086614173228347" footer="0.8267716535433072"/>
  <pageSetup orientation="landscape" pageOrder="overThenDown" paperSize="9" scale="80" r:id="rId1"/>
</worksheet>
</file>

<file path=xl/worksheets/sheet6.xml><?xml version="1.0" encoding="utf-8"?>
<worksheet xmlns="http://schemas.openxmlformats.org/spreadsheetml/2006/main" xmlns:r="http://schemas.openxmlformats.org/officeDocument/2006/relationships">
  <sheetPr>
    <tabColor theme="1"/>
  </sheetPr>
  <dimension ref="A1:AU2"/>
  <sheetViews>
    <sheetView zoomScale="80" zoomScaleNormal="80" zoomScalePageLayoutView="0" workbookViewId="0" topLeftCell="A1">
      <selection activeCell="B10" sqref="B10"/>
    </sheetView>
  </sheetViews>
  <sheetFormatPr defaultColWidth="8.8515625" defaultRowHeight="15"/>
  <cols>
    <col min="1" max="1" width="13.28125" style="0" bestFit="1" customWidth="1"/>
    <col min="2" max="2" width="41.7109375" style="0" customWidth="1"/>
    <col min="3" max="3" width="24.7109375" style="0" customWidth="1"/>
    <col min="4" max="9" width="16.57421875" style="0" customWidth="1"/>
  </cols>
  <sheetData>
    <row r="1" spans="1:47" s="101" customFormat="1" ht="38.25">
      <c r="A1" s="103" t="s">
        <v>170</v>
      </c>
      <c r="B1" s="103" t="s">
        <v>171</v>
      </c>
      <c r="C1" s="104" t="s">
        <v>15</v>
      </c>
      <c r="D1" s="103" t="s">
        <v>172</v>
      </c>
      <c r="E1" s="103" t="s">
        <v>173</v>
      </c>
      <c r="F1" s="103" t="s">
        <v>174</v>
      </c>
      <c r="G1" s="103" t="s">
        <v>175</v>
      </c>
      <c r="H1" s="103" t="s">
        <v>176</v>
      </c>
      <c r="I1" s="103" t="s">
        <v>177</v>
      </c>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row>
    <row r="2" spans="1:9" s="102" customFormat="1" ht="15">
      <c r="A2" s="123">
        <f>CAH!C26</f>
        <v>0</v>
      </c>
      <c r="B2" s="105">
        <f>CAH!C10</f>
        <v>0</v>
      </c>
      <c r="C2" s="106">
        <f>CAH!C14</f>
        <v>0</v>
      </c>
      <c r="D2" s="107">
        <f>Dati_Economici!H13+Dati_Economici!H11</f>
        <v>0</v>
      </c>
      <c r="E2" s="107">
        <f>Dati_Economici!H15+Dati_Economici!H17+Dati_Economici!H19+Dati_Economici!H33+Dati_Economici!H43</f>
        <v>0</v>
      </c>
      <c r="F2" s="108">
        <f>SUM(D2:E2)</f>
        <v>0</v>
      </c>
      <c r="G2" s="107">
        <f>Dati_Economici!H67</f>
        <v>0</v>
      </c>
      <c r="H2" s="109">
        <f>F2-G2</f>
        <v>0</v>
      </c>
      <c r="I2" s="108">
        <f>IF(H2&gt;0,D2,0)</f>
        <v>0</v>
      </c>
    </row>
  </sheetData>
  <sheetProtection password="CD18" sheet="1"/>
  <printOptions/>
  <pageMargins left="0.7" right="0.7" top="0.75" bottom="0.75" header="0.3" footer="0.3"/>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2018-09-17T07:21:39Z</dcterms:modified>
  <cp:category/>
  <cp:version/>
  <cp:contentType/>
  <cp:contentStatus/>
</cp:coreProperties>
</file>